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\\sfs\UD-Vent\efanov\Рабочий стол\Новый 2,7% от 15.04.2024\"/>
    </mc:Choice>
  </mc:AlternateContent>
  <bookViews>
    <workbookView xWindow="0" yWindow="0" windowWidth="28800" windowHeight="11700" tabRatio="830"/>
  </bookViews>
  <sheets>
    <sheet name="Содержание" sheetId="22" r:id="rId1"/>
    <sheet name="ВР 80-75 НИЗКОГО давления" sheetId="68" r:id="rId2"/>
    <sheet name="ВР 280-46 СРЕДНЕГО давления" sheetId="23" r:id="rId3"/>
    <sheet name="ВРм ДУ НИЗКОГО давления" sheetId="77" r:id="rId4"/>
    <sheet name="ВРз ДУ СРЕДНЕГО давления" sheetId="78" r:id="rId5"/>
    <sheet name="ВЦП 7-40 ПЫЛЕВЫЕ" sheetId="24" r:id="rId6"/>
    <sheet name="ВР 130-28 ВЫСОКОГО давления" sheetId="25" r:id="rId7"/>
    <sheet name="ВР 6-13; ВР 6-20; ВЦ 5-35; 5-45" sheetId="26" r:id="rId8"/>
    <sheet name="ВР 12-26" sheetId="73" r:id="rId9"/>
    <sheet name="ВР 140-15 ВЫСОКОГО давления" sheetId="74" r:id="rId10"/>
    <sheet name="ВКР" sheetId="29" r:id="rId11"/>
    <sheet name="ВКРС" sheetId="30" r:id="rId12"/>
    <sheet name="ВКРФ РВ" sheetId="62" r:id="rId13"/>
    <sheet name="ВКРФ-м ДУ" sheetId="63" r:id="rId14"/>
    <sheet name="ВМК" sheetId="49" r:id="rId15"/>
    <sheet name="ВО 13-284" sheetId="34" r:id="rId16"/>
    <sheet name="ВО 21-12; ВКОП 21-12" sheetId="64" r:id="rId17"/>
    <sheet name="ВО 21-12 общеобмен" sheetId="72" r:id="rId18"/>
    <sheet name="ВО 06-300, ВС 10-400 ОСЕВЫЕ" sheetId="58" r:id="rId19"/>
    <sheet name="ВМЭ_взрывозащищенные" sheetId="76" r:id="rId20"/>
    <sheet name="YWF КОМПАКТНЫЕ ОСЕВЫЕ" sheetId="61" r:id="rId21"/>
    <sheet name="ДЫМОСОСЫ Д,ДН " sheetId="55" r:id="rId22"/>
    <sheet name="ВЕНТИЛЯТОРЫ ВД,ВДН" sheetId="57" r:id="rId23"/>
    <sheet name="КАНАЛЬНЫЕ ВКК" sheetId="50" r:id="rId24"/>
    <sheet name="КАНАЛЬНЫЕ ВКП" sheetId="51" r:id="rId25"/>
    <sheet name="ШУМОИЗОЛИРОВАННЫЕ ВКП-Ш" sheetId="52" r:id="rId26"/>
    <sheet name="СПЕЦИАЛЬНЫЕ ВКП" sheetId="54" r:id="rId27"/>
    <sheet name="Щиты управления" sheetId="80" r:id="rId28"/>
    <sheet name="ЧАСТОТНЫЕ ПРЕОБРАЗОВАТЕЛИ" sheetId="38" r:id="rId29"/>
    <sheet name="ГИБКИЕ ВСТАВКИ И ВИБРОИЗОЛЯТОРЫ" sheetId="40" r:id="rId30"/>
    <sheet name="СТАКАНЫ СТМ, ПОДДОНЫ, КЛАПАНЫ" sheetId="42" r:id="rId31"/>
    <sheet name="Нагреватели канальные" sheetId="66" r:id="rId32"/>
    <sheet name="Шумоглушители, фильтры, клапана" sheetId="67" r:id="rId33"/>
    <sheet name="Противопожарные клапаны" sheetId="70" r:id="rId34"/>
    <sheet name="Компактные ПВУ KIT" sheetId="79" r:id="rId35"/>
  </sheets>
  <definedNames>
    <definedName name="_." localSheetId="19">#REF!</definedName>
    <definedName name="_." localSheetId="17">#REF!</definedName>
    <definedName name="_." localSheetId="8">#REF!</definedName>
    <definedName name="_." localSheetId="9">#REF!</definedName>
    <definedName name="_." localSheetId="1">#REF!</definedName>
    <definedName name="_." localSheetId="4">#REF!</definedName>
    <definedName name="_." localSheetId="34">#REF!</definedName>
    <definedName name="_." localSheetId="31">#REF!</definedName>
    <definedName name="_." localSheetId="32">#REF!</definedName>
    <definedName name="_.">#REF!</definedName>
    <definedName name="_193315__г._Санкт_Петербург___пр._Большевиков__д._52__кор._6_ventilator_ventilator.spb.ru___812__331_00_97" localSheetId="19">#REF!</definedName>
    <definedName name="_193315__г._Санкт_Петербург___пр._Большевиков__д._52__кор._6_ventilator_ventilator.spb.ru___812__331_00_97" localSheetId="17">#REF!</definedName>
    <definedName name="_193315__г._Санкт_Петербург___пр._Большевиков__д._52__кор._6_ventilator_ventilator.spb.ru___812__331_00_97" localSheetId="8">#REF!</definedName>
    <definedName name="_193315__г._Санкт_Петербург___пр._Большевиков__д._52__кор._6_ventilator_ventilator.spb.ru___812__331_00_97" localSheetId="9">#REF!</definedName>
    <definedName name="_193315__г._Санкт_Петербург___пр._Большевиков__д._52__кор._6_ventilator_ventilator.spb.ru___812__331_00_97" localSheetId="4">#REF!</definedName>
    <definedName name="_193315__г._Санкт_Петербург___пр._Большевиков__д._52__кор._6_ventilator_ventilator.spb.ru___812__331_00_97" localSheetId="34">#REF!</definedName>
    <definedName name="_193315__г._Санкт_Петербург___пр._Большевиков__д._52__кор._6_ventilator_ventilator.spb.ru___812__331_00_97" localSheetId="31">#REF!</definedName>
    <definedName name="_193315__г._Санкт_Петербург___пр._Большевиков__д._52__кор._6_ventilator_ventilator.spb.ru___812__331_00_97" localSheetId="32">#REF!</definedName>
    <definedName name="_193315__г._Санкт_Петербург___пр._Большевиков__д._52__кор._6_ventilator_ventilator.spb.ru___812__331_00_97">#REF!</definedName>
    <definedName name="_xlnm._FilterDatabase" localSheetId="20" hidden="1">#REF!</definedName>
    <definedName name="_xlnm._FilterDatabase" localSheetId="22" hidden="1">#REF!</definedName>
    <definedName name="_xlnm._FilterDatabase" localSheetId="10" hidden="1">#REF!</definedName>
    <definedName name="_xlnm._FilterDatabase" localSheetId="11" hidden="1">#REF!</definedName>
    <definedName name="_xlnm._FilterDatabase" localSheetId="12" hidden="1">#REF!</definedName>
    <definedName name="_xlnm._FilterDatabase" localSheetId="13" hidden="1">#REF!</definedName>
    <definedName name="_xlnm._FilterDatabase" localSheetId="14" hidden="1">#REF!</definedName>
    <definedName name="_xlnm._FilterDatabase" localSheetId="19" hidden="1">#REF!</definedName>
    <definedName name="_xlnm._FilterDatabase" localSheetId="18" hidden="1">#REF!</definedName>
    <definedName name="_xlnm._FilterDatabase" localSheetId="15" hidden="1">#REF!</definedName>
    <definedName name="_xlnm._FilterDatabase" localSheetId="17" hidden="1">#REF!</definedName>
    <definedName name="_xlnm._FilterDatabase" localSheetId="16" hidden="1">#REF!</definedName>
    <definedName name="_xlnm._FilterDatabase" localSheetId="8" hidden="1">#REF!</definedName>
    <definedName name="_xlnm._FilterDatabase" localSheetId="6" hidden="1">#REF!</definedName>
    <definedName name="_xlnm._FilterDatabase" localSheetId="9" hidden="1">#REF!</definedName>
    <definedName name="_xlnm._FilterDatabase" localSheetId="2" hidden="1">#REF!</definedName>
    <definedName name="_xlnm._FilterDatabase" localSheetId="7" hidden="1">#REF!</definedName>
    <definedName name="_xlnm._FilterDatabase" localSheetId="1" hidden="1">#REF!</definedName>
    <definedName name="_xlnm._FilterDatabase" localSheetId="5" hidden="1">#REF!</definedName>
    <definedName name="_xlnm._FilterDatabase" localSheetId="29" hidden="1">#REF!</definedName>
    <definedName name="_xlnm._FilterDatabase" localSheetId="21" hidden="1">#REF!</definedName>
    <definedName name="_xlnm._FilterDatabase" localSheetId="23" hidden="1">#REF!</definedName>
    <definedName name="_xlnm._FilterDatabase" localSheetId="24" hidden="1">#REF!</definedName>
    <definedName name="_xlnm._FilterDatabase" localSheetId="31" hidden="1">#REF!</definedName>
    <definedName name="_xlnm._FilterDatabase" localSheetId="26" hidden="1">#REF!</definedName>
    <definedName name="_xlnm._FilterDatabase" localSheetId="30" hidden="1">#REF!</definedName>
    <definedName name="_xlnm._FilterDatabase" localSheetId="28" hidden="1">#REF!</definedName>
    <definedName name="_xlnm._FilterDatabase" localSheetId="32" hidden="1">#REF!</definedName>
    <definedName name="_xlnm._FilterDatabase" localSheetId="25" hidden="1">#REF!</definedName>
    <definedName name="_xlnm.Print_Titles" localSheetId="20">'YWF КОМПАКТНЫЕ ОСЕВЫЕ'!$1:$10</definedName>
    <definedName name="_xlnm.Print_Titles" localSheetId="22">'ВЕНТИЛЯТОРЫ ВД,ВДН'!$1:$10</definedName>
    <definedName name="_xlnm.Print_Titles" localSheetId="10">ВКР!$1:$10</definedName>
    <definedName name="_xlnm.Print_Titles" localSheetId="11">ВКРС!$1:$10</definedName>
    <definedName name="_xlnm.Print_Titles" localSheetId="12">'ВКРФ РВ'!$1:$10</definedName>
    <definedName name="_xlnm.Print_Titles" localSheetId="13">'ВКРФ-м ДУ'!$1:$10</definedName>
    <definedName name="_xlnm.Print_Titles" localSheetId="14">ВМК!$1:$9</definedName>
    <definedName name="_xlnm.Print_Titles" localSheetId="19">ВМЭ_взрывозащищенные!$1:$6</definedName>
    <definedName name="_xlnm.Print_Titles" localSheetId="18">'ВО 06-300, ВС 10-400 ОСЕВЫЕ'!$1:$6</definedName>
    <definedName name="_xlnm.Print_Titles" localSheetId="15">'ВО 13-284'!$1:$9</definedName>
    <definedName name="_xlnm.Print_Titles" localSheetId="17">'ВО 21-12 общеобмен'!$1:$8</definedName>
    <definedName name="_xlnm.Print_Titles" localSheetId="16">'ВО 21-12; ВКОП 21-12'!$1:$8</definedName>
    <definedName name="_xlnm.Print_Titles" localSheetId="8">'ВР 12-26'!$1:$5</definedName>
    <definedName name="_xlnm.Print_Titles" localSheetId="6">'ВР 130-28 ВЫСОКОГО давления'!$1:$10</definedName>
    <definedName name="_xlnm.Print_Titles" localSheetId="9">'ВР 140-15 ВЫСОКОГО давления'!$1:$9</definedName>
    <definedName name="_xlnm.Print_Titles" localSheetId="2">'ВР 280-46 СРЕДНЕГО давления'!$1:$10</definedName>
    <definedName name="_xlnm.Print_Titles" localSheetId="7">'ВР 6-13; ВР 6-20; ВЦ 5-35; 5-45'!$1:$10</definedName>
    <definedName name="_xlnm.Print_Titles" localSheetId="1">'ВР 80-75 НИЗКОГО давления'!$1:$10</definedName>
    <definedName name="_xlnm.Print_Titles" localSheetId="5">'ВЦП 7-40 ПЫЛЕВЫЕ'!$1:$10</definedName>
    <definedName name="_xlnm.Print_Titles" localSheetId="29">'ГИБКИЕ ВСТАВКИ И ВИБРОИЗОЛЯТОРЫ'!$1:$9</definedName>
    <definedName name="_xlnm.Print_Titles" localSheetId="21">'ДЫМОСОСЫ Д,ДН '!$1:$10</definedName>
    <definedName name="_xlnm.Print_Titles" localSheetId="23">'КАНАЛЬНЫЕ ВКК'!$1:$10</definedName>
    <definedName name="_xlnm.Print_Titles" localSheetId="24">'КАНАЛЬНЫЕ ВКП'!$1:$6</definedName>
    <definedName name="_xlnm.Print_Titles" localSheetId="31">'Нагреватели канальные'!$1:$6</definedName>
    <definedName name="_xlnm.Print_Titles" localSheetId="26">'СПЕЦИАЛЬНЫЕ ВКП'!$1:$6</definedName>
    <definedName name="_xlnm.Print_Titles" localSheetId="30">'СТАКАНЫ СТМ, ПОДДОНЫ, КЛАПАНЫ'!$1:$11</definedName>
    <definedName name="_xlnm.Print_Titles" localSheetId="28">'ЧАСТОТНЫЕ ПРЕОБРАЗОВАТЕЛИ'!$1:$9</definedName>
    <definedName name="_xlnm.Print_Titles" localSheetId="32">'Шумоглушители, фильтры, клапана'!$1:$6</definedName>
    <definedName name="_xlnm.Print_Titles" localSheetId="25">'ШУМОИЗОЛИРОВАННЫЕ ВКП-Ш'!$1:$6</definedName>
    <definedName name="Лого">"Рисунок 1"</definedName>
    <definedName name="Нагреватели" localSheetId="19">#REF!</definedName>
    <definedName name="Нагреватели" localSheetId="17">#REF!</definedName>
    <definedName name="Нагреватели" localSheetId="8">#REF!</definedName>
    <definedName name="Нагреватели" localSheetId="9">#REF!</definedName>
    <definedName name="Нагреватели" localSheetId="4">#REF!</definedName>
    <definedName name="Нагреватели" localSheetId="34">#REF!</definedName>
    <definedName name="Нагреватели">#REF!</definedName>
    <definedName name="_xlnm.Print_Area" localSheetId="20">'YWF КОМПАКТНЫЕ ОСЕВЫЕ'!$A$1:$H$42</definedName>
    <definedName name="_xlnm.Print_Area" localSheetId="22">'ВЕНТИЛЯТОРЫ ВД,ВДН'!$A$1:$K$71</definedName>
    <definedName name="_xlnm.Print_Area" localSheetId="10">ВКР!$A$1:$G$114</definedName>
    <definedName name="_xlnm.Print_Area" localSheetId="11">ВКРС!$A$1:$F$63</definedName>
    <definedName name="_xlnm.Print_Area" localSheetId="12">'ВКРФ РВ'!$A$1:$I$77</definedName>
    <definedName name="_xlnm.Print_Area" localSheetId="13">'ВКРФ-м ДУ'!$A$1:$E$52</definedName>
    <definedName name="_xlnm.Print_Area" localSheetId="14">ВМК!$A$1:$L$22</definedName>
    <definedName name="_xlnm.Print_Area" localSheetId="19">ВМЭ_взрывозащищенные!$A$1:$G$18</definedName>
    <definedName name="_xlnm.Print_Area" localSheetId="18">'ВО 06-300, ВС 10-400 ОСЕВЫЕ'!$A$1:$H$65</definedName>
    <definedName name="_xlnm.Print_Area" localSheetId="15">'ВО 13-284'!$A$1:$E$44</definedName>
    <definedName name="_xlnm.Print_Area" localSheetId="17">'ВО 21-12 общеобмен'!$A$1:$G$320</definedName>
    <definedName name="_xlnm.Print_Area" localSheetId="16">'ВО 21-12; ВКОП 21-12'!$A$1:$G$174</definedName>
    <definedName name="_xlnm.Print_Area" localSheetId="8">'ВР 12-26'!$A$1:$F$34</definedName>
    <definedName name="_xlnm.Print_Area" localSheetId="6">'ВР 130-28 ВЫСОКОГО давления'!$A$1:$K$75</definedName>
    <definedName name="_xlnm.Print_Area" localSheetId="9">'ВР 140-15 ВЫСОКОГО давления'!$A$1:$G$75</definedName>
    <definedName name="_xlnm.Print_Area" localSheetId="2">'ВР 280-46 СРЕДНЕГО давления'!$A$1:$M$93</definedName>
    <definedName name="_xlnm.Print_Area" localSheetId="7">'ВР 6-13; ВР 6-20; ВЦ 5-35; 5-45'!$A$1:$K$52</definedName>
    <definedName name="_xlnm.Print_Area" localSheetId="1">'ВР 80-75 НИЗКОГО давления'!$A$1:$M$143</definedName>
    <definedName name="_xlnm.Print_Area" localSheetId="4">'ВРз ДУ СРЕДНЕГО давления'!$A$1:$E$38</definedName>
    <definedName name="_xlnm.Print_Area" localSheetId="3">'ВРм ДУ НИЗКОГО давления'!$A$1:$F$44</definedName>
    <definedName name="_xlnm.Print_Area" localSheetId="5">'ВЦП 7-40 ПЫЛЕВЫЕ'!$A$1:$K$65</definedName>
    <definedName name="_xlnm.Print_Area" localSheetId="29">'ГИБКИЕ ВСТАВКИ И ВИБРОИЗОЛЯТОРЫ'!$A$1:$AF$72</definedName>
    <definedName name="_xlnm.Print_Area" localSheetId="21">'ДЫМОСОСЫ Д,ДН '!$A$1:$K$59</definedName>
    <definedName name="_xlnm.Print_Area" localSheetId="23">'КАНАЛЬНЫЕ ВКК'!$A$1:$H$22</definedName>
    <definedName name="_xlnm.Print_Area" localSheetId="24">'КАНАЛЬНЫЕ ВКП'!$A$1:$H$36</definedName>
    <definedName name="_xlnm.Print_Area" localSheetId="34">'Компактные ПВУ KIT'!$A$1:$G$136</definedName>
    <definedName name="_xlnm.Print_Area" localSheetId="31">'Нагреватели канальные'!$A$1:$I$85</definedName>
    <definedName name="_xlnm.Print_Area" localSheetId="33">'Противопожарные клапаны'!$A$1:$J$67</definedName>
    <definedName name="_xlnm.Print_Area" localSheetId="0">Содержание!$A$1:$F$50</definedName>
    <definedName name="_xlnm.Print_Area" localSheetId="26">'СПЕЦИАЛЬНЫЕ ВКП'!$A$1:$K$35</definedName>
    <definedName name="_xlnm.Print_Area" localSheetId="30">'СТАКАНЫ СТМ, ПОДДОНЫ, КЛАПАНЫ'!$A$1:$M$143</definedName>
    <definedName name="_xlnm.Print_Area" localSheetId="28">'ЧАСТОТНЫЕ ПРЕОБРАЗОВАТЕЛИ'!$A$1:$F$43</definedName>
    <definedName name="_xlnm.Print_Area" localSheetId="32">'Шумоглушители, фильтры, клапана'!$A$1:$G$57</definedName>
    <definedName name="_xlnm.Print_Area" localSheetId="25">'ШУМОИЗОЛИРОВАННЫЕ ВКП-Ш'!$A$1:$H$21</definedName>
    <definedName name="_xlnm.Print_Area" localSheetId="27">'Щиты управления'!$A$1:$F$229</definedName>
    <definedName name="ПРАЙС_ЛИСТ__от_20.03.2014_все_цены_указаны_с_учетом_НДС__руб." localSheetId="19">#REF!</definedName>
    <definedName name="ПРАЙС_ЛИСТ__от_20.03.2014_все_цены_указаны_с_учетом_НДС__руб." localSheetId="17">#REF!</definedName>
    <definedName name="ПРАЙС_ЛИСТ__от_20.03.2014_все_цены_указаны_с_учетом_НДС__руб." localSheetId="8">#REF!</definedName>
    <definedName name="ПРАЙС_ЛИСТ__от_20.03.2014_все_цены_указаны_с_учетом_НДС__руб." localSheetId="9">#REF!</definedName>
    <definedName name="ПРАЙС_ЛИСТ__от_20.03.2014_все_цены_указаны_с_учетом_НДС__руб." localSheetId="1">#REF!</definedName>
    <definedName name="ПРАЙС_ЛИСТ__от_20.03.2014_все_цены_указаны_с_учетом_НДС__руб." localSheetId="4">#REF!</definedName>
    <definedName name="ПРАЙС_ЛИСТ__от_20.03.2014_все_цены_указаны_с_учетом_НДС__руб." localSheetId="34">#REF!</definedName>
    <definedName name="ПРАЙС_ЛИСТ__от_20.03.2014_все_цены_указаны_с_учетом_НДС__руб." localSheetId="31">#REF!</definedName>
    <definedName name="ПРАЙС_ЛИСТ__от_20.03.2014_все_цены_указаны_с_учетом_НДС__руб." localSheetId="32">#REF!</definedName>
    <definedName name="ПРАЙС_ЛИСТ__от_20.03.2014_все_цены_указаны_с_учетом_НДС__руб.">#REF!</definedName>
    <definedName name="ПРИГЛАШАЕМ_ВАС_ПОСЕТИТЬ_НАШ_ИНТЕРНЕТ_САЙТ__www.ventilator.spb.ru" localSheetId="19">#REF!</definedName>
    <definedName name="ПРИГЛАШАЕМ_ВАС_ПОСЕТИТЬ_НАШ_ИНТЕРНЕТ_САЙТ__www.ventilator.spb.ru" localSheetId="17">#REF!</definedName>
    <definedName name="ПРИГЛАШАЕМ_ВАС_ПОСЕТИТЬ_НАШ_ИНТЕРНЕТ_САЙТ__www.ventilator.spb.ru" localSheetId="8">#REF!</definedName>
    <definedName name="ПРИГЛАШАЕМ_ВАС_ПОСЕТИТЬ_НАШ_ИНТЕРНЕТ_САЙТ__www.ventilator.spb.ru" localSheetId="9">#REF!</definedName>
    <definedName name="ПРИГЛАШАЕМ_ВАС_ПОСЕТИТЬ_НАШ_ИНТЕРНЕТ_САЙТ__www.ventilator.spb.ru" localSheetId="4">#REF!</definedName>
    <definedName name="ПРИГЛАШАЕМ_ВАС_ПОСЕТИТЬ_НАШ_ИНТЕРНЕТ_САЙТ__www.ventilator.spb.ru" localSheetId="34">#REF!</definedName>
    <definedName name="ПРИГЛАШАЕМ_ВАС_ПОСЕТИТЬ_НАШ_ИНТЕРНЕТ_САЙТ__www.ventilator.spb.ru" localSheetId="31">#REF!</definedName>
    <definedName name="ПРИГЛАШАЕМ_ВАС_ПОСЕТИТЬ_НАШ_ИНТЕРНЕТ_САЙТ__www.ventilator.spb.ru" localSheetId="32">#REF!</definedName>
    <definedName name="ПРИГЛАШАЕМ_ВАС_ПОСЕТИТЬ_НАШ_ИНТЕРНЕТ_САЙТ__www.ventilator.spb.ru">#REF!</definedName>
    <definedName name="ы" localSheetId="19">#REF!</definedName>
    <definedName name="ы" localSheetId="17">#REF!</definedName>
    <definedName name="ы" localSheetId="8">#REF!</definedName>
    <definedName name="ы" localSheetId="9">#REF!</definedName>
    <definedName name="ы" localSheetId="4">#REF!</definedName>
    <definedName name="ы" localSheetId="34">#REF!</definedName>
    <definedName name="ы">#REF!</definedName>
  </definedNames>
  <calcPr calcId="162913"/>
</workbook>
</file>

<file path=xl/calcChain.xml><?xml version="1.0" encoding="utf-8"?>
<calcChain xmlns="http://schemas.openxmlformats.org/spreadsheetml/2006/main">
  <c r="K22" i="26" l="1"/>
  <c r="K23" i="26"/>
  <c r="K11" i="26"/>
  <c r="G47" i="26" l="1"/>
  <c r="G39" i="26"/>
  <c r="G22" i="26"/>
  <c r="K47" i="26"/>
  <c r="K39" i="26"/>
  <c r="K33" i="26"/>
  <c r="K31" i="26"/>
  <c r="G33" i="26"/>
  <c r="G31" i="26"/>
  <c r="K25" i="26"/>
  <c r="G25" i="26"/>
  <c r="G23" i="26"/>
  <c r="K16" i="26"/>
  <c r="K14" i="26"/>
  <c r="G16" i="26"/>
  <c r="G14" i="26"/>
  <c r="K13" i="26"/>
  <c r="G13" i="26"/>
  <c r="G11" i="26"/>
  <c r="K14" i="25"/>
  <c r="K11" i="25"/>
  <c r="G73" i="25"/>
  <c r="G64" i="25"/>
  <c r="G56" i="25"/>
  <c r="G51" i="25"/>
  <c r="G47" i="25"/>
  <c r="G44" i="25"/>
  <c r="G36" i="25"/>
  <c r="G30" i="25"/>
  <c r="G24" i="25"/>
  <c r="G21" i="25"/>
  <c r="G17" i="25"/>
  <c r="G14" i="25"/>
  <c r="G11" i="25"/>
  <c r="K36" i="24"/>
  <c r="K28" i="24"/>
  <c r="K20" i="24"/>
  <c r="K18" i="24"/>
  <c r="K14" i="24"/>
  <c r="K11" i="24"/>
  <c r="G39" i="24"/>
  <c r="G36" i="24"/>
  <c r="G28" i="24"/>
  <c r="G30" i="24"/>
  <c r="G23" i="24"/>
  <c r="G20" i="24"/>
  <c r="G18" i="24"/>
  <c r="G14" i="24"/>
  <c r="G11" i="24"/>
  <c r="M64" i="23"/>
  <c r="M56" i="23"/>
  <c r="M46" i="23"/>
  <c r="M38" i="23"/>
  <c r="M30" i="23"/>
  <c r="M20" i="23"/>
  <c r="M11" i="23"/>
  <c r="H87" i="23"/>
  <c r="H83" i="23"/>
  <c r="H78" i="23"/>
  <c r="H71" i="23"/>
  <c r="H67" i="23"/>
  <c r="H64" i="23"/>
  <c r="H61" i="23"/>
  <c r="H56" i="23"/>
  <c r="H52" i="23"/>
  <c r="H46" i="23"/>
  <c r="H44" i="23"/>
  <c r="H38" i="23"/>
  <c r="H37" i="23"/>
  <c r="H30" i="23"/>
  <c r="H20" i="23"/>
  <c r="H11" i="23"/>
  <c r="M55" i="68"/>
  <c r="M50" i="68"/>
  <c r="M46" i="68"/>
  <c r="M39" i="68"/>
  <c r="M28" i="68"/>
  <c r="M19" i="68"/>
  <c r="M11" i="68"/>
  <c r="H136" i="68"/>
  <c r="H122" i="68"/>
  <c r="H107" i="68"/>
  <c r="H105" i="68"/>
  <c r="H93" i="68"/>
  <c r="H89" i="68"/>
  <c r="H79" i="68"/>
  <c r="H73" i="68"/>
  <c r="H66" i="68"/>
  <c r="H55" i="68"/>
  <c r="H46" i="68"/>
  <c r="H39" i="68"/>
  <c r="H28" i="68"/>
  <c r="H19" i="68"/>
  <c r="H11" i="68"/>
</calcChain>
</file>

<file path=xl/sharedStrings.xml><?xml version="1.0" encoding="utf-8"?>
<sst xmlns="http://schemas.openxmlformats.org/spreadsheetml/2006/main" count="4178" uniqueCount="1492">
  <si>
    <t>Частотные преобразователи</t>
  </si>
  <si>
    <t>Вентиляторы ВР 80-75 низкого давления</t>
  </si>
  <si>
    <t>Вентиляторы ВР 280-46 среднего давления</t>
  </si>
  <si>
    <t>Вентиляторы ВЦП 7-40 пылевые</t>
  </si>
  <si>
    <t>Вентиляторы высокого давления ВР 130-28 (ВР 120-28, ВР 132-30, ВЦ 6-28)</t>
  </si>
  <si>
    <t xml:space="preserve"> 600* 1,5 часа</t>
  </si>
  <si>
    <t>Крышные ВКР</t>
  </si>
  <si>
    <t>Крышные ВКРС</t>
  </si>
  <si>
    <t>Цена с НДС, руб</t>
  </si>
  <si>
    <t>0,18</t>
  </si>
  <si>
    <t>1500</t>
  </si>
  <si>
    <t>0,37</t>
  </si>
  <si>
    <t>3000</t>
  </si>
  <si>
    <t>0,55</t>
  </si>
  <si>
    <t>0,75</t>
  </si>
  <si>
    <t>0,25</t>
  </si>
  <si>
    <t>1,1</t>
  </si>
  <si>
    <t>1,5</t>
  </si>
  <si>
    <t>2,2</t>
  </si>
  <si>
    <t>5,5</t>
  </si>
  <si>
    <t>11,0</t>
  </si>
  <si>
    <t>7,5</t>
  </si>
  <si>
    <t>1000</t>
  </si>
  <si>
    <t>AL</t>
  </si>
  <si>
    <t>P, кВт</t>
  </si>
  <si>
    <t>Двигатель</t>
  </si>
  <si>
    <t>4,0</t>
  </si>
  <si>
    <t>коррозионностойкое</t>
  </si>
  <si>
    <t>3</t>
  </si>
  <si>
    <t>n=750 об.мин</t>
  </si>
  <si>
    <t>n=619 об.мин</t>
  </si>
  <si>
    <t>n=685 об.мин</t>
  </si>
  <si>
    <t>n=770 об.мин</t>
  </si>
  <si>
    <t>n=865 об.мин</t>
  </si>
  <si>
    <t>n=1000 об.мин</t>
  </si>
  <si>
    <t>n=865;1000 об.мин</t>
  </si>
  <si>
    <t>n=537об.мин</t>
  </si>
  <si>
    <t>n=595об.мин</t>
  </si>
  <si>
    <t>n=686об.мин</t>
  </si>
  <si>
    <t>n=750об.мин</t>
  </si>
  <si>
    <t>n=543об.мин</t>
  </si>
  <si>
    <t>n=606об.мин</t>
  </si>
  <si>
    <t>n=682об.мин</t>
  </si>
  <si>
    <t>n=754об.мин</t>
  </si>
  <si>
    <t>договор</t>
  </si>
  <si>
    <t>n=352 об.мин</t>
  </si>
  <si>
    <t>n=371 об.мин</t>
  </si>
  <si>
    <t>n=418 об.мин</t>
  </si>
  <si>
    <t>n=502 об.мин</t>
  </si>
  <si>
    <t>n=564 об.мин</t>
  </si>
  <si>
    <t>Вентиляторы высокого давления ВР 140-15</t>
  </si>
  <si>
    <t>обороты на РК</t>
  </si>
  <si>
    <t>Обороты на РК</t>
  </si>
  <si>
    <t>Вентиляторы  осевые ВО 06-300 (ВО 14-320, ВО 12-300)</t>
  </si>
  <si>
    <t>Дымоудаления</t>
  </si>
  <si>
    <t>разнородное</t>
  </si>
  <si>
    <t>Общепромышленное</t>
  </si>
  <si>
    <t>N, об/ мин</t>
  </si>
  <si>
    <t>углерод. сталь</t>
  </si>
  <si>
    <t>Взрывозащита</t>
  </si>
  <si>
    <t>Вентиляторы радиальные ВР 80-75 низкого давления (ВР 80-70, ВР 86-77, ВЦ 4-70)</t>
  </si>
  <si>
    <t>400* 2 часа</t>
  </si>
  <si>
    <t>Вентиляторы струйные ВС 10-400</t>
  </si>
  <si>
    <t xml:space="preserve">Жаростойкие вентиляторы (Ж2 200гр.С) +15% к базовой стоимости </t>
  </si>
  <si>
    <t>все цены указаны с учетом НДС</t>
  </si>
  <si>
    <t>№ 2,5</t>
  </si>
  <si>
    <t>№ 3,15</t>
  </si>
  <si>
    <t>№ 4</t>
  </si>
  <si>
    <t>№ 5</t>
  </si>
  <si>
    <t>№ 6,3</t>
  </si>
  <si>
    <t>№ 8 схема 1</t>
  </si>
  <si>
    <t>№ 8 схема 5</t>
  </si>
  <si>
    <t xml:space="preserve">№ 10 </t>
  </si>
  <si>
    <t>№ 10 схема 5</t>
  </si>
  <si>
    <t>№ 12,5 схема 1</t>
  </si>
  <si>
    <t>№ 12,5 схема 5</t>
  </si>
  <si>
    <t>№</t>
  </si>
  <si>
    <t>без двигателя</t>
  </si>
  <si>
    <t>Виброизоляторы</t>
  </si>
  <si>
    <t>Цена за шт</t>
  </si>
  <si>
    <t>Тип и количество</t>
  </si>
  <si>
    <t>ДО 38
4 шт</t>
  </si>
  <si>
    <t>ДО 39
4 шт</t>
  </si>
  <si>
    <t>ДО 39
5 шт</t>
  </si>
  <si>
    <t>ДО 40
5 шт</t>
  </si>
  <si>
    <t>ДО 41
6 шт</t>
  </si>
  <si>
    <t>ДО 41
7 шт</t>
  </si>
  <si>
    <t>ДО 43
5 шт</t>
  </si>
  <si>
    <t>ДО 43
6 шт</t>
  </si>
  <si>
    <t>ВР 201
4 шт</t>
  </si>
  <si>
    <t>ВР 202
4 шт</t>
  </si>
  <si>
    <t>ВР 202
6 шт</t>
  </si>
  <si>
    <t>ВР 203
4 шт</t>
  </si>
  <si>
    <t>ВР 203
5 шт</t>
  </si>
  <si>
    <t>№ 2</t>
  </si>
  <si>
    <t>№ 8
схема 1</t>
  </si>
  <si>
    <t>№ 8
схема 5</t>
  </si>
  <si>
    <t>№ 10
схема 5
(ВЦ 9-55)</t>
  </si>
  <si>
    <t>№ 12,5
схема 5
(ВЦ 9-55)</t>
  </si>
  <si>
    <t>Вентиляторы радиальные ВР 280-46 среднего давления (ВЦ 14-46)</t>
  </si>
  <si>
    <t>n=1000об.мин</t>
  </si>
  <si>
    <t>ДО 40
4 шт</t>
  </si>
  <si>
    <t>ДО 41
5 шт</t>
  </si>
  <si>
    <t>ДО 42
5 шт</t>
  </si>
  <si>
    <t>ДО 43
10 шт</t>
  </si>
  <si>
    <t>ДО 43
8 шт</t>
  </si>
  <si>
    <t>ВР 202
5 шт</t>
  </si>
  <si>
    <t>Вентиляторы пылевые ВЦП 7-40 (ВР 140-40, ВР 100-45, ВРП 115-45)</t>
  </si>
  <si>
    <t>№ 5
схема 1</t>
  </si>
  <si>
    <t>1630;1810;2030</t>
  </si>
  <si>
    <t>1630;1810;2030;2285</t>
  </si>
  <si>
    <t>1630;1810;2030;2285;2575</t>
  </si>
  <si>
    <t>№ 5
схема 5</t>
  </si>
  <si>
    <t>№ 6,3
схема 1</t>
  </si>
  <si>
    <t>1615;1810</t>
  </si>
  <si>
    <t>1615;1810;2040</t>
  </si>
  <si>
    <t>1615;1810;2040;2285</t>
  </si>
  <si>
    <t>№ 6,3
схема 5</t>
  </si>
  <si>
    <t>1320;1450</t>
  </si>
  <si>
    <t>1320;1450;1615</t>
  </si>
  <si>
    <t>№ 10
схема 1</t>
  </si>
  <si>
    <t>№ 10
схема 5</t>
  </si>
  <si>
    <t>№ 12,5
схема 1</t>
  </si>
  <si>
    <t>№ 12,5
схема 5</t>
  </si>
  <si>
    <t>ДО 42
6 шт</t>
  </si>
  <si>
    <t>ДО 41
4 шт</t>
  </si>
  <si>
    <t>ДО 43
4 шт</t>
  </si>
  <si>
    <t>Вентиляторы ВР 130-28 (ВР 120-28, ВР 132-30, ВЦ 6-28)</t>
  </si>
  <si>
    <t>№ 8</t>
  </si>
  <si>
    <t>№ 9</t>
  </si>
  <si>
    <t>№ 12,5</t>
  </si>
  <si>
    <t>№ 10</t>
  </si>
  <si>
    <t>n=1630,1810,2040</t>
  </si>
  <si>
    <t>n=1450,1625</t>
  </si>
  <si>
    <t>n=1450,1625,1810</t>
  </si>
  <si>
    <t>n=1010 об.мин</t>
  </si>
  <si>
    <t>n=1060 об.мин</t>
  </si>
  <si>
    <t>n=1150 об.мин</t>
  </si>
  <si>
    <t>n=1200 об.мин</t>
  </si>
  <si>
    <t>n=1300 об.мин</t>
  </si>
  <si>
    <t>n=1450 об.мин</t>
  </si>
  <si>
    <t>n=1530 об.мин</t>
  </si>
  <si>
    <t>n=1630 об.мин</t>
  </si>
  <si>
    <t>n=1690 об.мин</t>
  </si>
  <si>
    <t>ДО 40
6 шт</t>
  </si>
  <si>
    <t>ДО 42
4 шт</t>
  </si>
  <si>
    <t>ДО 44
4 шт</t>
  </si>
  <si>
    <t>ДО 44
6 шт</t>
  </si>
  <si>
    <t>ДО 45
6 шт</t>
  </si>
  <si>
    <t>ВР 201
6 шт</t>
  </si>
  <si>
    <t>ВР 203
6 шт</t>
  </si>
  <si>
    <t>ВР 203
9 шт</t>
  </si>
  <si>
    <t>Вентиляторы радиальные ВP 6-13 № 6,3</t>
  </si>
  <si>
    <t xml:space="preserve">Вентиляторы радиальные ВР 12-26 </t>
  </si>
  <si>
    <t>№ 3,5</t>
  </si>
  <si>
    <t>№ 4,5</t>
  </si>
  <si>
    <t>№ 5,5</t>
  </si>
  <si>
    <t>№ 5,6</t>
  </si>
  <si>
    <t>№ 7,1</t>
  </si>
  <si>
    <t>Вентиляторы  крышные ВКР (ВКРМ, ВКРЦ)</t>
  </si>
  <si>
    <t>№ 3,55</t>
  </si>
  <si>
    <t>750</t>
  </si>
  <si>
    <t>11</t>
  </si>
  <si>
    <t>15</t>
  </si>
  <si>
    <t>№ 11,2</t>
  </si>
  <si>
    <t xml:space="preserve">Вентиляторы  крышные ВКРС </t>
  </si>
  <si>
    <t>Кол-во
лопаток
рк</t>
  </si>
  <si>
    <t>Цена с НДС, руб.</t>
  </si>
  <si>
    <t>углерод. Сталь</t>
  </si>
  <si>
    <t>ВО 13-284</t>
  </si>
  <si>
    <t>Производитель- ность в выходном сечении, м3/ч</t>
  </si>
  <si>
    <t>Схема 1</t>
  </si>
  <si>
    <t>Схема 3 и 5</t>
  </si>
  <si>
    <t>без электродвигателя</t>
  </si>
  <si>
    <t>Марка вентилятора</t>
  </si>
  <si>
    <t>n,</t>
  </si>
  <si>
    <t>N,</t>
  </si>
  <si>
    <t>об/мин</t>
  </si>
  <si>
    <t xml:space="preserve">кВт </t>
  </si>
  <si>
    <t>Q max, м3/ч</t>
  </si>
  <si>
    <t>P max,</t>
  </si>
  <si>
    <t>Па</t>
  </si>
  <si>
    <t>Модель</t>
  </si>
  <si>
    <t>ВКП 50-30-4D (380В)</t>
  </si>
  <si>
    <t>ВКП 60-30-4Е (220В)</t>
  </si>
  <si>
    <t>ВКП 60-30-4D (380В)</t>
  </si>
  <si>
    <t>ВКП 60-35-4D (380В)</t>
  </si>
  <si>
    <t>ВКП 70-40-4D (380В)</t>
  </si>
  <si>
    <t>ВКП 80-50-4D (380В)</t>
  </si>
  <si>
    <t>Частотные преобразователи Instart</t>
  </si>
  <si>
    <t>FCI-G0,75-4B</t>
  </si>
  <si>
    <t>по запросу</t>
  </si>
  <si>
    <t>FCI-G1.5-4B</t>
  </si>
  <si>
    <t>FCI-G2,2-4B</t>
  </si>
  <si>
    <t>FCI-G3.7/P5.5-4B</t>
  </si>
  <si>
    <t>FCI-G5.5-4B</t>
  </si>
  <si>
    <t>FCI-G5.5/P7.5-4B</t>
  </si>
  <si>
    <t>FCI-G7.5/P11-4B</t>
  </si>
  <si>
    <t>FCI-G11/P15-4BF</t>
  </si>
  <si>
    <t>FCI-G15/P18.5-4BF</t>
  </si>
  <si>
    <t>FCI-G18.5/P22-4</t>
  </si>
  <si>
    <t>FCI-G22/P30-4</t>
  </si>
  <si>
    <t>FCI-G30/P37-4</t>
  </si>
  <si>
    <t>FCI-G37/P45-4</t>
  </si>
  <si>
    <t>FCI-G45/P55-4</t>
  </si>
  <si>
    <t>FCI-G55/P75-4</t>
  </si>
  <si>
    <t>FCI-G75/P90-4</t>
  </si>
  <si>
    <t>FCI-G90/P110-4</t>
  </si>
  <si>
    <t>FCI-G110/P132-4</t>
  </si>
  <si>
    <t>FCI-G132/P160-4</t>
  </si>
  <si>
    <t>FCI-G160/P185-4</t>
  </si>
  <si>
    <t>FCI-G185/P200-4</t>
  </si>
  <si>
    <t>FCI-G200/P220-4F</t>
  </si>
  <si>
    <t>FCI-G220-4F</t>
  </si>
  <si>
    <t>FCI-G250/P280-4F</t>
  </si>
  <si>
    <t>FCI-G280/P315-4F</t>
  </si>
  <si>
    <t>FCI-G315/P355-4F</t>
  </si>
  <si>
    <t>FCI-G355/P375-4F</t>
  </si>
  <si>
    <t>FCI-G375-4F</t>
  </si>
  <si>
    <t>FCI-P400-4F</t>
  </si>
  <si>
    <t>FCI-G400-4F</t>
  </si>
  <si>
    <t>FCI-P500-4F</t>
  </si>
  <si>
    <t>FCI-G500-4F</t>
  </si>
  <si>
    <t>FCI-G630-4F</t>
  </si>
  <si>
    <t>Нормальный режим</t>
  </si>
  <si>
    <t>Тяжелый режим</t>
  </si>
  <si>
    <t>Двигатель кВт</t>
  </si>
  <si>
    <t>Ток на входе, А</t>
  </si>
  <si>
    <t>Цена,
руб. с НДС</t>
  </si>
  <si>
    <t>*</t>
  </si>
  <si>
    <t>Для Д, ВД;  ДН,ВДН</t>
  </si>
  <si>
    <t>80˚</t>
  </si>
  <si>
    <t>200˚</t>
  </si>
  <si>
    <t>Наименование</t>
  </si>
  <si>
    <t xml:space="preserve"> 600˚</t>
  </si>
  <si>
    <t>600˚</t>
  </si>
  <si>
    <t>на нагнетание</t>
  </si>
  <si>
    <t>ГВ  Н-2,5</t>
  </si>
  <si>
    <t>ГВ  Н-2,7</t>
  </si>
  <si>
    <t>ГВ  Н-3,5</t>
  </si>
  <si>
    <t>ГВ  Н-6,3</t>
  </si>
  <si>
    <t>ГВ  Н-8</t>
  </si>
  <si>
    <t>ГВ  Н-9</t>
  </si>
  <si>
    <t>ГВ  Н-10</t>
  </si>
  <si>
    <t>ГВ  Н-11,2</t>
  </si>
  <si>
    <t>ГВ  Н-12,5</t>
  </si>
  <si>
    <t>ГВ  Н-13</t>
  </si>
  <si>
    <t>ГВ  Н-13,5</t>
  </si>
  <si>
    <t>ГВ  Н-15</t>
  </si>
  <si>
    <t>ГВ  Н-15,5</t>
  </si>
  <si>
    <t>ГВ  Н-17</t>
  </si>
  <si>
    <t>ГВ  Н-18</t>
  </si>
  <si>
    <t>ГВ  Н-19</t>
  </si>
  <si>
    <t>ГВ  Н-20</t>
  </si>
  <si>
    <t>на всасывание</t>
  </si>
  <si>
    <t>ГВ  В-2,5</t>
  </si>
  <si>
    <t>ГВ  В-2,7</t>
  </si>
  <si>
    <t>ГВ  В-3,5</t>
  </si>
  <si>
    <t>ГВ  В-6,3</t>
  </si>
  <si>
    <t>ГВ  В-8</t>
  </si>
  <si>
    <t>ГВ  В-9</t>
  </si>
  <si>
    <t>ГВ  В-10</t>
  </si>
  <si>
    <t>ГВ  В-11,2</t>
  </si>
  <si>
    <t>ГВ  В-12,5</t>
  </si>
  <si>
    <t>ГВ  В-13</t>
  </si>
  <si>
    <t>ГВ  В-13,5</t>
  </si>
  <si>
    <t>ГВ  В-15</t>
  </si>
  <si>
    <t>ГВ  В-15,5</t>
  </si>
  <si>
    <t>ГВ  В-17</t>
  </si>
  <si>
    <t>ГВ  В-18</t>
  </si>
  <si>
    <t>ГВ  В-19</t>
  </si>
  <si>
    <t>ГВ  В-20</t>
  </si>
  <si>
    <t>ГВ  Н-2</t>
  </si>
  <si>
    <t>ГВ  Н-3,15</t>
  </si>
  <si>
    <t>ГВ  Н-4</t>
  </si>
  <si>
    <t>ГВ  Н-5</t>
  </si>
  <si>
    <t>ГВ  Н-16</t>
  </si>
  <si>
    <t>ГВ  В-2</t>
  </si>
  <si>
    <t>ГВ  В-3,15</t>
  </si>
  <si>
    <t>ГВ  В-4</t>
  </si>
  <si>
    <t>ГВ  В-5</t>
  </si>
  <si>
    <t>ГВ  В-16</t>
  </si>
  <si>
    <t>Общепром
 (Ст + ПВХ)</t>
  </si>
  <si>
    <t>Термост
(Ст.+стекло-ткань)</t>
  </si>
  <si>
    <t xml:space="preserve"> ДО-38 </t>
  </si>
  <si>
    <t>ДО-39</t>
  </si>
  <si>
    <t>ДО-40</t>
  </si>
  <si>
    <t>ДО-41</t>
  </si>
  <si>
    <t>ДО-42</t>
  </si>
  <si>
    <t>ДО-43</t>
  </si>
  <si>
    <t>ДО-44</t>
  </si>
  <si>
    <t>ДО-45</t>
  </si>
  <si>
    <t>Марка</t>
  </si>
  <si>
    <t>Размер</t>
  </si>
  <si>
    <t xml:space="preserve">Цена, руб. </t>
  </si>
  <si>
    <t>Гибкие вставки и виброизоляторы</t>
  </si>
  <si>
    <t>Для ВР 130-28 и ВЦП 7-40</t>
  </si>
  <si>
    <t>СТМ 100</t>
  </si>
  <si>
    <t>СТМ 110</t>
  </si>
  <si>
    <t>Поддон к крышным вентиляторам</t>
  </si>
  <si>
    <t>Наимен-ие</t>
  </si>
  <si>
    <t>Мошность, кВт</t>
  </si>
  <si>
    <t>ВКП 40-20-4D (380В)</t>
  </si>
  <si>
    <t>ВКП 50-25-4Е (220В)</t>
  </si>
  <si>
    <t>ВКП 50-25-4D (380В)</t>
  </si>
  <si>
    <t>Ток, А</t>
  </si>
  <si>
    <t>Напряжение</t>
  </si>
  <si>
    <t>Использование</t>
  </si>
  <si>
    <t>В</t>
  </si>
  <si>
    <t>ВКП 100-50-6D (380В)</t>
  </si>
  <si>
    <t>Регулятор скорости симисторный СРМ</t>
  </si>
  <si>
    <t>Вентиляторы  малогабаритные крышные ВМК</t>
  </si>
  <si>
    <t>ВМК 225-2Е</t>
  </si>
  <si>
    <t>ВМК 310-4D</t>
  </si>
  <si>
    <t>ВМК 310-4E</t>
  </si>
  <si>
    <t>ВМК 355-4D</t>
  </si>
  <si>
    <t>ВМК 355-4E</t>
  </si>
  <si>
    <t>ВМК 400-4D</t>
  </si>
  <si>
    <t>ВМК 400-4E</t>
  </si>
  <si>
    <t>ВМК 450-4D</t>
  </si>
  <si>
    <t>ВМК 450-4E</t>
  </si>
  <si>
    <t>ВМК 500-4D</t>
  </si>
  <si>
    <t>ВМК 560-4D</t>
  </si>
  <si>
    <t>ВМК 630-4D</t>
  </si>
  <si>
    <t>Крышные ВМК</t>
  </si>
  <si>
    <t>Круглые канальные вентиляторы в оцинкованном корпусе</t>
  </si>
  <si>
    <t>Вентиляторы канальные круглые ВКК серия СТАНДАРТ в оцинкованном корпусе</t>
  </si>
  <si>
    <t>ВКК-100М</t>
  </si>
  <si>
    <t>ВКК-125М</t>
  </si>
  <si>
    <t>ВКК-160М</t>
  </si>
  <si>
    <t>ВКК-200М</t>
  </si>
  <si>
    <t>ВКК-250М</t>
  </si>
  <si>
    <t>ВКК-315М</t>
  </si>
  <si>
    <t>Круглые канальные вентиляторы ВКК</t>
  </si>
  <si>
    <t>Вентиляторы канальные прямоугольные шумоизолированные ВКП серия СТАНДАРТ</t>
  </si>
  <si>
    <t>ВКП-Ш 40-20-4D (380В)</t>
  </si>
  <si>
    <t>ВКП-Ш 50-25-4D (380В)</t>
  </si>
  <si>
    <t>ВКП-Ш 50-30-4D (380В)</t>
  </si>
  <si>
    <t>ВКП-Ш 60-30-4D (380В)</t>
  </si>
  <si>
    <t>ВКП-Ш 60-35-4D (380В)</t>
  </si>
  <si>
    <t>ВКП-Ш 70-40-4D (380В)</t>
  </si>
  <si>
    <t>ВКП-Ш 80-50-4D (380В)</t>
  </si>
  <si>
    <t>ВКП-Ш 100-50-6D (380В)</t>
  </si>
  <si>
    <t>Шумоизолированные прямоугольные канальные вентиляторы ВКП-Ш</t>
  </si>
  <si>
    <t>ВКПН 40-20-2D-2</t>
  </si>
  <si>
    <t>ВКПН 40-20-2E-2</t>
  </si>
  <si>
    <t>ВКПН 50-25-2D-2,25</t>
  </si>
  <si>
    <t>ВКПН 50-25-2E-2,25</t>
  </si>
  <si>
    <t>ВКПН 50-25-2D-2,5</t>
  </si>
  <si>
    <t>ВКПН 50-25-2E-2,5</t>
  </si>
  <si>
    <t>ВКПН 50-25-4D-2,5</t>
  </si>
  <si>
    <t>ВКПН 50-25-4E-2,5</t>
  </si>
  <si>
    <t>ВКПН 50-30-2D-2,8</t>
  </si>
  <si>
    <t>ВКПН 50-30-4D-2,8</t>
  </si>
  <si>
    <t>ВКПН 50-30-4E-2,8</t>
  </si>
  <si>
    <t>ВКПН 50-30-2D-3,15</t>
  </si>
  <si>
    <t>ВКПН 50-30-4D-3,15</t>
  </si>
  <si>
    <t>ВКПН 50-30-4E-3,15</t>
  </si>
  <si>
    <t>ВКПН 60-35-2D-3,55</t>
  </si>
  <si>
    <t>ВКПН 60-35-4D-3,55</t>
  </si>
  <si>
    <t>ВКПН 60-35-4E-3,55</t>
  </si>
  <si>
    <t>ВКПН 70-40-4D-4</t>
  </si>
  <si>
    <t>ВКПН 80-50-4D-4,5</t>
  </si>
  <si>
    <t>ВКПН 80-50-4D-5</t>
  </si>
  <si>
    <t>ВКПН 100-50-4D-5,6</t>
  </si>
  <si>
    <t>Вентиляторы канальные прямоугольные в специальных вариантах исполнения</t>
  </si>
  <si>
    <t>Взрывозащищенное разнородное</t>
  </si>
  <si>
    <t>Взрывозащищенное коррозионностойкое</t>
  </si>
  <si>
    <t>0,18*</t>
  </si>
  <si>
    <t>3000*</t>
  </si>
  <si>
    <t>0,12**</t>
  </si>
  <si>
    <t>1500**</t>
  </si>
  <si>
    <t>Во взрывозащищенном исполнении данные двигатели заменяются на двигатели мощностью 0,37 кВт и частотой вращения 3000 об/мин</t>
  </si>
  <si>
    <t>**</t>
  </si>
  <si>
    <t>Во взрывозащищенном исполнении данные двигатели заменяются на двигатели мощностью 0,25 кВт и частотой вращения 1500 об/мин</t>
  </si>
  <si>
    <t>Цена за 1 шт, руб.</t>
  </si>
  <si>
    <t xml:space="preserve">Взрывозащищенное разнородное </t>
  </si>
  <si>
    <t xml:space="preserve">Взрывозащищенное алюминиевое </t>
  </si>
  <si>
    <t xml:space="preserve">Вентиляторы радиальные ВЦ 5-35 </t>
  </si>
  <si>
    <t>ДО 42                4 шт.</t>
  </si>
  <si>
    <t>ВР 203                6 шт</t>
  </si>
  <si>
    <t>взрыв. разнород.</t>
  </si>
  <si>
    <t>№6,3</t>
  </si>
  <si>
    <t>Вентиляторы высокого давления ВР 12-26</t>
  </si>
  <si>
    <t>№ 2,7</t>
  </si>
  <si>
    <t>№12</t>
  </si>
  <si>
    <t>№ 13,5</t>
  </si>
  <si>
    <t>№ 15,5</t>
  </si>
  <si>
    <t>№ 18</t>
  </si>
  <si>
    <t>№ 20</t>
  </si>
  <si>
    <t xml:space="preserve">№ 13 </t>
  </si>
  <si>
    <t>№ 15</t>
  </si>
  <si>
    <t>№ 19</t>
  </si>
  <si>
    <t>№ 21</t>
  </si>
  <si>
    <t>Дымососы Д, ДН</t>
  </si>
  <si>
    <t>0,15-1,5</t>
  </si>
  <si>
    <t>Напряжение, В</t>
  </si>
  <si>
    <t>Общепромышленное коррозионностойкое</t>
  </si>
  <si>
    <t>Кухонные вентиляторы</t>
  </si>
  <si>
    <t>Вентиляторы канальные прямоугольные ВКП-Б серия СТАНДАРТ
(назад загнутые лопатки)</t>
  </si>
  <si>
    <t>ВКП-Б 40-20-2Е (220В)</t>
  </si>
  <si>
    <t>ВКП-Б-50-25-2Е (220В)</t>
  </si>
  <si>
    <t>ВКП-Б 50-30-2Е (220В)</t>
  </si>
  <si>
    <t>ВКП-Б 60-30-4Е (220В)</t>
  </si>
  <si>
    <t>ВКП-Б 60-30-4D (380В)</t>
  </si>
  <si>
    <t>ВКП-Б 60-35-4D (380В)</t>
  </si>
  <si>
    <t>ВКП-Б 60-35-4E (220В)</t>
  </si>
  <si>
    <t>ВКП-Б 70-40-4D (380В)</t>
  </si>
  <si>
    <t>ВКП-Б 70-40-4E (220В)</t>
  </si>
  <si>
    <t>ВКП-Б 80-50-4D (380В)</t>
  </si>
  <si>
    <t>ВКП-Б 100-50-4D (380В)</t>
  </si>
  <si>
    <t>Вентиляторы канальные прямоугольные ВКП серия СТАНДАРТ
(вперед загнутые лопатки)</t>
  </si>
  <si>
    <t>Стаканы к ВМК</t>
  </si>
  <si>
    <t>Марка и применение</t>
  </si>
  <si>
    <t>СТМ-ВМК 300</t>
  </si>
  <si>
    <t>СТМ-ВМК 400</t>
  </si>
  <si>
    <t>СТМ-ВМК 560</t>
  </si>
  <si>
    <t>СТМ-ВМК 630</t>
  </si>
  <si>
    <t>СТМ-ВМК 900</t>
  </si>
  <si>
    <t>Прямоугольные канальные вентиляторы ВКП, ВКП-Б</t>
  </si>
  <si>
    <t>Вентиляторы  крышные ВКРФ-м ДУ</t>
  </si>
  <si>
    <t>Крышные ВКРФ-м ДУ</t>
  </si>
  <si>
    <t>Вентиляторы осевые шахтные ВОЭ-5</t>
  </si>
  <si>
    <t>Вентиляторы осевые, струйные и шахтные: ВО 06-300, ВС 10-400, ВОЭ-5</t>
  </si>
  <si>
    <t>Компактные осевые вентиляторы YWF(K)</t>
  </si>
  <si>
    <t>YWF2E-200S</t>
  </si>
  <si>
    <t>YWF2E-250S</t>
  </si>
  <si>
    <t>YWF2E-300S</t>
  </si>
  <si>
    <t>YWF4E-350EXS</t>
  </si>
  <si>
    <t>YWF2E-200B</t>
  </si>
  <si>
    <t>YWF2E-250B</t>
  </si>
  <si>
    <t>YWF2E-300B</t>
  </si>
  <si>
    <t>YWF4E-350EXB</t>
  </si>
  <si>
    <t>Для всех вентиляторов ВКК-М</t>
  </si>
  <si>
    <t>Компактные осевые вентиляторы YWF</t>
  </si>
  <si>
    <t>AISI 304</t>
  </si>
  <si>
    <t>№5</t>
  </si>
  <si>
    <t>№5,6</t>
  </si>
  <si>
    <t>№7,1</t>
  </si>
  <si>
    <t>№8</t>
  </si>
  <si>
    <t>№9</t>
  </si>
  <si>
    <t>№10</t>
  </si>
  <si>
    <t>№11,2</t>
  </si>
  <si>
    <t>№12,5</t>
  </si>
  <si>
    <t>Вентиляторы осевые ВО 13-284</t>
  </si>
  <si>
    <t>Вентиляторы осевые ВО 21-12</t>
  </si>
  <si>
    <t>ВЕНТИЛЯТОРЫ РАДИАЛЬНЫЕ ВР 140-15</t>
  </si>
  <si>
    <t>YWF4E-400B</t>
  </si>
  <si>
    <t>YWF4D-450B</t>
  </si>
  <si>
    <t>YWF4E-450B</t>
  </si>
  <si>
    <t>YWF4E-500B</t>
  </si>
  <si>
    <t>YWF4D-500B</t>
  </si>
  <si>
    <t>YWF4E-550B</t>
  </si>
  <si>
    <t>YWF4E-630B</t>
  </si>
  <si>
    <t>YWF4D-630B</t>
  </si>
  <si>
    <t>YWF4E-400S</t>
  </si>
  <si>
    <t>YWF4D-450S</t>
  </si>
  <si>
    <t>YWF4E-450S</t>
  </si>
  <si>
    <t>YWF4E-500S</t>
  </si>
  <si>
    <t>YWF4D-500S</t>
  </si>
  <si>
    <t>YWF4E-550S</t>
  </si>
  <si>
    <t>YWF4E-630S</t>
  </si>
  <si>
    <t>YWF4D-630S</t>
  </si>
  <si>
    <t xml:space="preserve"> YWF...S (вентиляторы в защитной решетке) (направление потока - от р.к. на решетку)</t>
  </si>
  <si>
    <t xml:space="preserve"> YWF...B (вентиляторы с настенной монтажной панелью) (направление потока - от решетки на р.к.)</t>
  </si>
  <si>
    <t>Тип</t>
  </si>
  <si>
    <t>Гибкие вставки для канальных вентиляторов</t>
  </si>
  <si>
    <t>40*20</t>
  </si>
  <si>
    <t>50*25</t>
  </si>
  <si>
    <t>50*30</t>
  </si>
  <si>
    <t>60*30</t>
  </si>
  <si>
    <t>60*35</t>
  </si>
  <si>
    <t>70*40</t>
  </si>
  <si>
    <t>80*50</t>
  </si>
  <si>
    <t>100*50</t>
  </si>
  <si>
    <t>Регулятор скорости SRE 2,5 А</t>
  </si>
  <si>
    <t>Стаканы к ВМК с клапаном</t>
  </si>
  <si>
    <t>Вентилятор осевой ВО 21-12</t>
  </si>
  <si>
    <t>Индекс колеса</t>
  </si>
  <si>
    <t>P,  кВт</t>
  </si>
  <si>
    <t>1-А</t>
  </si>
  <si>
    <t>1-Е</t>
  </si>
  <si>
    <t>1-М</t>
  </si>
  <si>
    <t>4-М</t>
  </si>
  <si>
    <t>4-С</t>
  </si>
  <si>
    <t>1-Н</t>
  </si>
  <si>
    <t>4-Н</t>
  </si>
  <si>
    <t>4-О</t>
  </si>
  <si>
    <t>4-Р</t>
  </si>
  <si>
    <t>4Н</t>
  </si>
  <si>
    <t>4О</t>
  </si>
  <si>
    <t>4Р</t>
  </si>
  <si>
    <t>4С</t>
  </si>
  <si>
    <t>4Т</t>
  </si>
  <si>
    <t>2М</t>
  </si>
  <si>
    <t>4Е</t>
  </si>
  <si>
    <t>4М</t>
  </si>
  <si>
    <t>1М</t>
  </si>
  <si>
    <t>6О</t>
  </si>
  <si>
    <t>6Р</t>
  </si>
  <si>
    <t>6С</t>
  </si>
  <si>
    <t>6Т</t>
  </si>
  <si>
    <t>9Т</t>
  </si>
  <si>
    <t>1Н</t>
  </si>
  <si>
    <t>1О</t>
  </si>
  <si>
    <t>9Х</t>
  </si>
  <si>
    <t>5М</t>
  </si>
  <si>
    <t>4C</t>
  </si>
  <si>
    <t>7Х</t>
  </si>
  <si>
    <t>8Х</t>
  </si>
  <si>
    <t>1Е</t>
  </si>
  <si>
    <t>8Т</t>
  </si>
  <si>
    <t>6Х</t>
  </si>
  <si>
    <t>2Н</t>
  </si>
  <si>
    <t>5Н</t>
  </si>
  <si>
    <t>5О</t>
  </si>
  <si>
    <t>5Р</t>
  </si>
  <si>
    <t>12Х</t>
  </si>
  <si>
    <t>6М</t>
  </si>
  <si>
    <t>6Н</t>
  </si>
  <si>
    <t>9С</t>
  </si>
  <si>
    <t>3О</t>
  </si>
  <si>
    <t>7М</t>
  </si>
  <si>
    <t>7Н</t>
  </si>
  <si>
    <t>9Н</t>
  </si>
  <si>
    <t>9О</t>
  </si>
  <si>
    <t>9Р</t>
  </si>
  <si>
    <t>3М</t>
  </si>
  <si>
    <t>7Р</t>
  </si>
  <si>
    <t>7С</t>
  </si>
  <si>
    <t>7О</t>
  </si>
  <si>
    <t>15Х</t>
  </si>
  <si>
    <t>7Е</t>
  </si>
  <si>
    <t>12Т</t>
  </si>
  <si>
    <t>10Н</t>
  </si>
  <si>
    <t>11Н</t>
  </si>
  <si>
    <t>11О</t>
  </si>
  <si>
    <t>11Р</t>
  </si>
  <si>
    <t>11С</t>
  </si>
  <si>
    <t>11Т</t>
  </si>
  <si>
    <t>11Х</t>
  </si>
  <si>
    <t>12С</t>
  </si>
  <si>
    <t>10Е</t>
  </si>
  <si>
    <t>13Е</t>
  </si>
  <si>
    <t>10М</t>
  </si>
  <si>
    <t>14C</t>
  </si>
  <si>
    <t>14Т</t>
  </si>
  <si>
    <t>14Х</t>
  </si>
  <si>
    <t>13М</t>
  </si>
  <si>
    <t>14М</t>
  </si>
  <si>
    <t>14Н</t>
  </si>
  <si>
    <t>14О</t>
  </si>
  <si>
    <t>14Р</t>
  </si>
  <si>
    <t>14С</t>
  </si>
  <si>
    <t>15Т</t>
  </si>
  <si>
    <t>15С</t>
  </si>
  <si>
    <t>Вентиляторы осевые для подпора воздуха ВО 21-12</t>
  </si>
  <si>
    <t>Вентиляторы осевые  для подпора воздуха ВКОПв 21-12</t>
  </si>
  <si>
    <t>РВ6</t>
  </si>
  <si>
    <t>РВ9</t>
  </si>
  <si>
    <t>РВ6к</t>
  </si>
  <si>
    <t>Тип колеса</t>
  </si>
  <si>
    <t>№ 14 схема 1</t>
  </si>
  <si>
    <t>ДО 44
7 шт</t>
  </si>
  <si>
    <t>80-75 №16 сх.5 без ОНА</t>
  </si>
  <si>
    <t>ДО 45
10 шт</t>
  </si>
  <si>
    <t>n=400 об.мин</t>
  </si>
  <si>
    <t>n=445 об.мин</t>
  </si>
  <si>
    <t>n=480 об.мин</t>
  </si>
  <si>
    <t>n=505 об.мин</t>
  </si>
  <si>
    <t>n=565 об.мин</t>
  </si>
  <si>
    <t>n=610 об.мин</t>
  </si>
  <si>
    <t>n=650 об.мин</t>
  </si>
  <si>
    <t>n=700 об.мин</t>
  </si>
  <si>
    <t>4-76 №16 сх.5 без ОНА</t>
  </si>
  <si>
    <t>n=465 об.мин</t>
  </si>
  <si>
    <t>n=515 об.мин</t>
  </si>
  <si>
    <t>n=580 об.мин</t>
  </si>
  <si>
    <t>n=651 об.мин</t>
  </si>
  <si>
    <t>n=670 об.мин</t>
  </si>
  <si>
    <t>n=550 об.мин</t>
  </si>
  <si>
    <t>n=560 об.мин</t>
  </si>
  <si>
    <t>n=625 об.мин</t>
  </si>
  <si>
    <t>80-75 №20 сх.5 без ОНА</t>
  </si>
  <si>
    <t>ДО 45
12 шт</t>
  </si>
  <si>
    <t>n=366 об.мин</t>
  </si>
  <si>
    <t>n=420 об.мин</t>
  </si>
  <si>
    <t>n=451 об.мин</t>
  </si>
  <si>
    <t>Возможно изготовление  вентиляторов из другой марки нержавеющей стали - стоимость уточняйте у Вашего менеджера</t>
  </si>
  <si>
    <t>№ 16
схема 5
(ВЦ 9-55, ЦВ 08-30)</t>
  </si>
  <si>
    <t>n=326 об.мин</t>
  </si>
  <si>
    <t>n=374 об.мин</t>
  </si>
  <si>
    <t>n=415 об.мин</t>
  </si>
  <si>
    <t>Общепром  (Ст+брезент),    для ВДН и ДН</t>
  </si>
  <si>
    <t>Кислотост 
(AISI 321 (12Х18Н10Т) + силикон)
для ВДН и ДН</t>
  </si>
  <si>
    <t xml:space="preserve">спец. исполнения (высокотемпературные, с отбойником потока)  </t>
  </si>
  <si>
    <t>250˚</t>
  </si>
  <si>
    <t>коррозионностойкое (AISI 430 + ПВХ)</t>
  </si>
  <si>
    <t>Кислотост
AISI 321 (12Х18Н10Т)  + силикон</t>
  </si>
  <si>
    <t xml:space="preserve">Дымососы  Д </t>
  </si>
  <si>
    <t>углерод. сталь  на едином постаменте (ЕП)</t>
  </si>
  <si>
    <t>углерод. сталь  на едином вибропостаменте (ЕВП)</t>
  </si>
  <si>
    <t>2,2 - 3,0</t>
  </si>
  <si>
    <t xml:space="preserve">Дымососы  ДН  </t>
  </si>
  <si>
    <t xml:space="preserve"> № 6,3</t>
  </si>
  <si>
    <t>№ 17</t>
  </si>
  <si>
    <t>№ 22</t>
  </si>
  <si>
    <t>№ 24</t>
  </si>
  <si>
    <t>№ 26</t>
  </si>
  <si>
    <t>Возможно изготовление  дымососов из другой марки нержавеющей стали - стоимость уточняйте у Вашего менеджера</t>
  </si>
  <si>
    <t xml:space="preserve">Вентиляторы дутьевые  ВД </t>
  </si>
  <si>
    <t>Вентиляторы дутьевые  ВДН</t>
  </si>
  <si>
    <t>№18</t>
  </si>
  <si>
    <t>№20</t>
  </si>
  <si>
    <t>Для ВКП/ВКП-Б/ВКПН</t>
  </si>
  <si>
    <t>Для ВКК</t>
  </si>
  <si>
    <t>ᴓ100</t>
  </si>
  <si>
    <t>ᴓ125</t>
  </si>
  <si>
    <t>ᴓ160</t>
  </si>
  <si>
    <t>ᴓ200</t>
  </si>
  <si>
    <t>ᴓ250</t>
  </si>
  <si>
    <t>ᴓ315</t>
  </si>
  <si>
    <t>коррозионностойкое            AISI 430</t>
  </si>
  <si>
    <t>коррозионностойкое AISI 430</t>
  </si>
  <si>
    <t>Стаканы СТМ, зонты, поддоны, клапаны</t>
  </si>
  <si>
    <t>№4</t>
  </si>
  <si>
    <t>№4,5</t>
  </si>
  <si>
    <t>Зонт к крышным осевым вентиляторам ВО 21-12</t>
  </si>
  <si>
    <t>*В стандартную комплектацию монтажная рама не входит</t>
  </si>
  <si>
    <t>4 - 5,6</t>
  </si>
  <si>
    <t>6,3 - 9</t>
  </si>
  <si>
    <t>10 - 12,5</t>
  </si>
  <si>
    <t>Цена с НДС, руб*</t>
  </si>
  <si>
    <t>Прямоугольные канальные нагреватели</t>
  </si>
  <si>
    <t>Водяные канальные нареватели. Двух-рядные. Прямоугольные</t>
  </si>
  <si>
    <t>Мощность, кВт</t>
  </si>
  <si>
    <t>Ступени нагревателя</t>
  </si>
  <si>
    <t>Мин. Расход воздуха, м3/ч</t>
  </si>
  <si>
    <t>Цена руб., с НДС</t>
  </si>
  <si>
    <t>Расход воздуха м3/ч</t>
  </si>
  <si>
    <t xml:space="preserve">EO-40-20/9  </t>
  </si>
  <si>
    <t>ВОП 400х200/2 к</t>
  </si>
  <si>
    <t xml:space="preserve">EO-40-20/12 </t>
  </si>
  <si>
    <t>ВОП 500х250/2 к</t>
  </si>
  <si>
    <t>EO-40-20/15</t>
  </si>
  <si>
    <t>9+6</t>
  </si>
  <si>
    <t>ВОП 500х300/2 к</t>
  </si>
  <si>
    <t>EO-50-25/12</t>
  </si>
  <si>
    <t>ВОП 600х300/2 к</t>
  </si>
  <si>
    <t>EO-50-25/15</t>
  </si>
  <si>
    <t>7,5+7,5</t>
  </si>
  <si>
    <t>ВОП 600х350/2 к</t>
  </si>
  <si>
    <t>EO-50-25/18</t>
  </si>
  <si>
    <t>12+6</t>
  </si>
  <si>
    <t>ВОП 700х400/2 к</t>
  </si>
  <si>
    <t>EO-50-25/22,5</t>
  </si>
  <si>
    <t>15+7,5</t>
  </si>
  <si>
    <t>ВОП 800х500/2 к</t>
  </si>
  <si>
    <t>EO-50-25/24</t>
  </si>
  <si>
    <t>12+6+6</t>
  </si>
  <si>
    <t>ВОП 900х500/2 к</t>
  </si>
  <si>
    <t>EO-50-30/12</t>
  </si>
  <si>
    <t>ВОП 1000х500/2 к</t>
  </si>
  <si>
    <t>EO-50-30/15</t>
  </si>
  <si>
    <t>Водяные канальные нареватели. Трех-рядные. Прямоугольные</t>
  </si>
  <si>
    <t>EO-50-30/18</t>
  </si>
  <si>
    <t>EO-50-30/22,5</t>
  </si>
  <si>
    <t>ВОП 400х200/3 к</t>
  </si>
  <si>
    <t>EO-50-30/24</t>
  </si>
  <si>
    <t>ВОП 500х250/3 к</t>
  </si>
  <si>
    <t>EO-60-30/15</t>
  </si>
  <si>
    <t>ВОП 500х300/3 к</t>
  </si>
  <si>
    <t>EO-60-30/18</t>
  </si>
  <si>
    <t>ВОП 600х300/3 к</t>
  </si>
  <si>
    <t>EO-60-30/22,5</t>
  </si>
  <si>
    <t>ВОП 600х350/3 к</t>
  </si>
  <si>
    <t>EO-60-30/24</t>
  </si>
  <si>
    <t>ВОП 700х400/3 к</t>
  </si>
  <si>
    <t>EO-60-30/30</t>
  </si>
  <si>
    <t>15+7,5+7,5</t>
  </si>
  <si>
    <t>ВОП 800х500/3 к</t>
  </si>
  <si>
    <t>EO-60-30/36</t>
  </si>
  <si>
    <t>12+12+6+6</t>
  </si>
  <si>
    <t>ВОП 900х500/3 к</t>
  </si>
  <si>
    <t>EO-60-35/15</t>
  </si>
  <si>
    <t>ВОП 1000х500/3 к</t>
  </si>
  <si>
    <t>EO-60-35/18</t>
  </si>
  <si>
    <t>EO-60-35/22,5</t>
  </si>
  <si>
    <t>EO-60-35/24</t>
  </si>
  <si>
    <t>EO-60-35/30</t>
  </si>
  <si>
    <t>EO-60-35/36</t>
  </si>
  <si>
    <t>12+12+6+6+</t>
  </si>
  <si>
    <t>EO-60-35/45</t>
  </si>
  <si>
    <t>15+15+7,5+7,5</t>
  </si>
  <si>
    <t>EO-60-35/48</t>
  </si>
  <si>
    <t>12+12+12+6+6</t>
  </si>
  <si>
    <t>EO-70-40/22,5</t>
  </si>
  <si>
    <t>EO-70-40/30</t>
  </si>
  <si>
    <t>EO-70-40/45</t>
  </si>
  <si>
    <t>EO-70-40/60</t>
  </si>
  <si>
    <t>15+15+15+7,5+7,5</t>
  </si>
  <si>
    <t>EO-70-40/75</t>
  </si>
  <si>
    <t>15+15+15+15+7,5+7,5</t>
  </si>
  <si>
    <t>EO-70-40/90</t>
  </si>
  <si>
    <t>15+15+15+15+15+7,5+7,5</t>
  </si>
  <si>
    <t>EO-80-50/45</t>
  </si>
  <si>
    <t>EO-80-50/60</t>
  </si>
  <si>
    <t>EO-80-50/75</t>
  </si>
  <si>
    <t>EO-80-50/90</t>
  </si>
  <si>
    <t>EO-100-50/45</t>
  </si>
  <si>
    <t>EO-100-50/60</t>
  </si>
  <si>
    <t>EO-100-50/75</t>
  </si>
  <si>
    <t>EO-100-50/90</t>
  </si>
  <si>
    <t>Круглые канальные нагреватели</t>
  </si>
  <si>
    <t>Фазность/
Напряжение</t>
  </si>
  <si>
    <t>EOK-100-0.3-1ф</t>
  </si>
  <si>
    <t>1/230</t>
  </si>
  <si>
    <t>EOK-100-0.6-1ф</t>
  </si>
  <si>
    <t>EOK-100-1.2-1ф</t>
  </si>
  <si>
    <t>EOK-100-1.8-1ф</t>
  </si>
  <si>
    <t>EOK-100-2,4-1ф</t>
  </si>
  <si>
    <t>EOK-125-1.2-1ф</t>
  </si>
  <si>
    <t>EOK-125-1.8-1ф</t>
  </si>
  <si>
    <t>EOK-125-2.4-1ф</t>
  </si>
  <si>
    <t>EOK-160-1.2-1ф</t>
  </si>
  <si>
    <t>EOK-160-2,4-1ф</t>
  </si>
  <si>
    <t>EOK-160-3,0-1ф</t>
  </si>
  <si>
    <t>EOK-160-5,0-2ф</t>
  </si>
  <si>
    <t>2/400</t>
  </si>
  <si>
    <t>EOK-160-6,0-2ф</t>
  </si>
  <si>
    <t>EOK-160-6,0-3ф</t>
  </si>
  <si>
    <t>3/400</t>
  </si>
  <si>
    <t>EOK-200-2.4-1ф</t>
  </si>
  <si>
    <t>EOK-200-3,0-1ф</t>
  </si>
  <si>
    <t>EOK-200-5,0-2ф</t>
  </si>
  <si>
    <t>EOK-200-6,0-2ф</t>
  </si>
  <si>
    <t>EOK-200-6,0-3ф</t>
  </si>
  <si>
    <t>EOK-250-12,0-3ф</t>
  </si>
  <si>
    <t>EOK-250-3,0-1ф</t>
  </si>
  <si>
    <t>EOK-250-6,0-2ф</t>
  </si>
  <si>
    <t>EOK-250-6,0-3ф</t>
  </si>
  <si>
    <t>EOK-250-9,0-3ф</t>
  </si>
  <si>
    <t>EOK-315-12,0-3ф</t>
  </si>
  <si>
    <t>EOK-315-3,0-1ф</t>
  </si>
  <si>
    <t>EOK-315-6,0-2ф</t>
  </si>
  <si>
    <t>EOK-315-6,0-3ф</t>
  </si>
  <si>
    <t>EOK-315-9,0-3ф</t>
  </si>
  <si>
    <t>EOK-400-12,0-3ф</t>
  </si>
  <si>
    <t>EOK-400-9,0-3ф</t>
  </si>
  <si>
    <t>Шумоглушители</t>
  </si>
  <si>
    <t>Прямоугольный пластинчатый, длина 1000мм</t>
  </si>
  <si>
    <t>Цена, руб. с НДС</t>
  </si>
  <si>
    <t>Круглый трубчатый</t>
  </si>
  <si>
    <t>Цена, руб с НДС</t>
  </si>
  <si>
    <t>длина 600мм</t>
  </si>
  <si>
    <t>длина 900мм</t>
  </si>
  <si>
    <t>Шумоглушитель ГПП 300*150</t>
  </si>
  <si>
    <t>Шумоглушитель ГКР d100</t>
  </si>
  <si>
    <t>Шумоглушитель ГПП 400*200</t>
  </si>
  <si>
    <t>Шумоглушитель ГКР d125</t>
  </si>
  <si>
    <t>Шумоглушитель ГПП 500*250</t>
  </si>
  <si>
    <t>Шумоглушитель ГКР d150</t>
  </si>
  <si>
    <t>Шумоглушитель ГПП 500*300</t>
  </si>
  <si>
    <t>Шумоглушитель ГКР d160</t>
  </si>
  <si>
    <t>Шумоглушитель ГПП 600*300</t>
  </si>
  <si>
    <t>Шумоглушитель ГКР d200</t>
  </si>
  <si>
    <t>Шумоглушитель ГПП 600*350</t>
  </si>
  <si>
    <t>Шумоглушитель ГКР d250</t>
  </si>
  <si>
    <t>Шумоглушитель ГПП 700*400</t>
  </si>
  <si>
    <t>Шумоглушитель ГКР d315</t>
  </si>
  <si>
    <t>Шумоглушитель ГПП 800*500</t>
  </si>
  <si>
    <t>Шумоглушитель ГКР d355</t>
  </si>
  <si>
    <t>Шумоглушитель ГПП 900*500</t>
  </si>
  <si>
    <t>Шумоглушитель ГКР d400</t>
  </si>
  <si>
    <t>Шумоглушитель ГПП 1000*500</t>
  </si>
  <si>
    <t>Фильры кассетные</t>
  </si>
  <si>
    <t>Фильтры карманные</t>
  </si>
  <si>
    <t>Прямоугольные</t>
  </si>
  <si>
    <t>Круглые</t>
  </si>
  <si>
    <t xml:space="preserve"> Фильтрующая вставка к ФЛПК 300*150 EU4</t>
  </si>
  <si>
    <t>Фильтр ФЛК d100</t>
  </si>
  <si>
    <t>Фильтрующая вставка к ФЛП 300*150 EU4</t>
  </si>
  <si>
    <t xml:space="preserve"> Фильтрующая вставка к ФЛПК 400*200 EU4</t>
  </si>
  <si>
    <t>Фильтр ФЛК d125</t>
  </si>
  <si>
    <t>Фильтрующая вставка к ФЛП 400*200 EU4</t>
  </si>
  <si>
    <t xml:space="preserve"> Фильтрующая вставка к ФЛПК 500*250 EU4</t>
  </si>
  <si>
    <t>Фильтр ФЛК d150</t>
  </si>
  <si>
    <t>Фильтрующая вставка к ФЛП 500*250 EU4</t>
  </si>
  <si>
    <t xml:space="preserve"> Фильтрующая вставка к ФЛПК 500*300 EU4</t>
  </si>
  <si>
    <t>Фильтр ФЛК d160</t>
  </si>
  <si>
    <t>Фильтрующая вставка к ФЛП 500*300 EU4</t>
  </si>
  <si>
    <t xml:space="preserve"> Фильтрующая вставка к ФЛПК 600*300 EU4</t>
  </si>
  <si>
    <t>Фильтр ФЛК d200</t>
  </si>
  <si>
    <t>Фильтрующая вставка к ФЛП 600*300 EU4</t>
  </si>
  <si>
    <t xml:space="preserve"> Фильтрующая вставка к ФЛПК 600*350 EU4</t>
  </si>
  <si>
    <t>Фильтр ФЛК d250</t>
  </si>
  <si>
    <t>Фильтрующая вставка к ФЛП 600*350 EU4</t>
  </si>
  <si>
    <t xml:space="preserve"> Фильтрующая вставка к ФЛПК 700*400 EU4</t>
  </si>
  <si>
    <t>Фильтр ФЛК d315</t>
  </si>
  <si>
    <t>Фильтрующая вставка к ФЛП 700*400 EU4</t>
  </si>
  <si>
    <t xml:space="preserve"> Фильтрующая вставка к ФЛПК 800*500 EU4</t>
  </si>
  <si>
    <t>Фильтр ФЛК d355</t>
  </si>
  <si>
    <t>Фильтрующая вставка к ФЛП 800*500 EU4</t>
  </si>
  <si>
    <t xml:space="preserve"> Фильтрующая вставка к ФЛПК 900*500 EU4</t>
  </si>
  <si>
    <t>Фильтр ФЛК d400</t>
  </si>
  <si>
    <t xml:space="preserve"> Фильтрующая вставка к ФЛП 900*500 EU4</t>
  </si>
  <si>
    <t xml:space="preserve"> Фильтрующая вставка к ФЛПК 1000*500 EU4</t>
  </si>
  <si>
    <t>Фильтр ФЛК d450</t>
  </si>
  <si>
    <t>Фильтрующая вставка к ФЛП 1000*500 EU4</t>
  </si>
  <si>
    <t xml:space="preserve"> Корпус фильтра ФЛПК 300*150</t>
  </si>
  <si>
    <t>Фильтр ФЛК d500</t>
  </si>
  <si>
    <t xml:space="preserve"> Корпус фильтра ФЛП 300*150</t>
  </si>
  <si>
    <t xml:space="preserve"> Корпус фильтра ФЛПК 400*200</t>
  </si>
  <si>
    <t>Фильтр ФЛК d630</t>
  </si>
  <si>
    <t xml:space="preserve"> Корпус фильтра ФЛП 400*200</t>
  </si>
  <si>
    <t xml:space="preserve"> Корпус фильтра ФЛПК 500*250</t>
  </si>
  <si>
    <t xml:space="preserve"> Корпус фильтра ФЛП 500*250</t>
  </si>
  <si>
    <t xml:space="preserve"> Корпус фильтра ФЛПК 500*300</t>
  </si>
  <si>
    <t xml:space="preserve"> Корпус фильтра ФЛП 500*300</t>
  </si>
  <si>
    <t xml:space="preserve"> Корпус фильтра ФЛПК 600*300</t>
  </si>
  <si>
    <t xml:space="preserve"> Корпус фильтра ФЛП 600*300</t>
  </si>
  <si>
    <t xml:space="preserve"> Корпус фильтра ФЛПК 600*350</t>
  </si>
  <si>
    <t xml:space="preserve"> Корпус фильтра ФЛП 600*350</t>
  </si>
  <si>
    <t xml:space="preserve"> Корпус фильтра ФЛПК 700*400</t>
  </si>
  <si>
    <t xml:space="preserve"> Корпус фильтра ФЛП 700*400</t>
  </si>
  <si>
    <t xml:space="preserve"> Корпус фильтра ФЛПК 800*500</t>
  </si>
  <si>
    <t xml:space="preserve"> Корпус фильтра ФЛП 800*500</t>
  </si>
  <si>
    <t xml:space="preserve"> Корпус фильтра ФЛПК 900*500</t>
  </si>
  <si>
    <t xml:space="preserve"> Корпус фильтра ФЛП 900*500</t>
  </si>
  <si>
    <t xml:space="preserve"> Корпус фильтра ФЛПК 1000*500</t>
  </si>
  <si>
    <t xml:space="preserve"> Корпус фильтра ФЛП 1000*500</t>
  </si>
  <si>
    <t>Обратные клапана</t>
  </si>
  <si>
    <t>Дроссель-клапана</t>
  </si>
  <si>
    <t>Обратный клапан d100</t>
  </si>
  <si>
    <t>Дроссель-клапан 100</t>
  </si>
  <si>
    <t>Обратный клапан d125</t>
  </si>
  <si>
    <t>Обратный клапан d160</t>
  </si>
  <si>
    <t>Дроссель-клапан 160</t>
  </si>
  <si>
    <t>Обратный клапан d200</t>
  </si>
  <si>
    <t>Дроссель-клапан 200</t>
  </si>
  <si>
    <t>Обратный клапан d250</t>
  </si>
  <si>
    <t>Дроссель-клапан 250</t>
  </si>
  <si>
    <t>Обратный клапан d315</t>
  </si>
  <si>
    <t>Дроссель-клапан 315</t>
  </si>
  <si>
    <t>Нагреватели канальные</t>
  </si>
  <si>
    <t>Шумоглушители, фильтры, клапана</t>
  </si>
  <si>
    <t>Взрывозащищенное</t>
  </si>
  <si>
    <t>Для ВО 21-12</t>
  </si>
  <si>
    <t>Типоразмер</t>
  </si>
  <si>
    <t>Общепром
 (Ст+ПВХ)</t>
  </si>
  <si>
    <t>Клапаны противопожарные (нормально открытые (огнезадерживающие НО), дымовые (нормально закрытые НЗ)), LVS(60), LVS(90), LVS (120)) прямоугольного сечения</t>
  </si>
  <si>
    <t>Размеры
клапанов, мм</t>
  </si>
  <si>
    <t>Электромеханический привод с возвратной пружиной MB-N, MBE-N
(220,24В)</t>
  </si>
  <si>
    <t>Электромеханический привод с возвратной пружиной MB (220, 24 В)</t>
  </si>
  <si>
    <t>Электромагнитный привод (220, 24 В)</t>
  </si>
  <si>
    <t>LVS(60)</t>
  </si>
  <si>
    <t>LVS(90)</t>
  </si>
  <si>
    <t>LVS(120)</t>
  </si>
  <si>
    <t>100х100</t>
  </si>
  <si>
    <t>150х150</t>
  </si>
  <si>
    <t>200х200</t>
  </si>
  <si>
    <t>250х250</t>
  </si>
  <si>
    <t>300х300</t>
  </si>
  <si>
    <t>400х400</t>
  </si>
  <si>
    <t>500х500</t>
  </si>
  <si>
    <t>600х600</t>
  </si>
  <si>
    <t>700х700</t>
  </si>
  <si>
    <t>800х800</t>
  </si>
  <si>
    <t>900х900</t>
  </si>
  <si>
    <t>1000х1000</t>
  </si>
  <si>
    <t>1100х до 900</t>
  </si>
  <si>
    <t>1200х до 800</t>
  </si>
  <si>
    <t>1300х до 700</t>
  </si>
  <si>
    <t>1400х до 600</t>
  </si>
  <si>
    <t>1500х до 500</t>
  </si>
  <si>
    <t>Клапаны противопожарные (нормально открытые (огнезадерживающие НО), дымовые (нормально закрытые НЗ)), LVR(60), LVR(90)) круглого сечения</t>
  </si>
  <si>
    <t>Электромеханический привод с возвратной пружиной MB-N, MBE-N (220, 24 В)</t>
  </si>
  <si>
    <t>LVR(60)</t>
  </si>
  <si>
    <t>LVR(90)</t>
  </si>
  <si>
    <t>LVR(120)</t>
  </si>
  <si>
    <t>Клапаны противодымной вентиляции LVD(90), LVDW(90) стенового и канального типа</t>
  </si>
  <si>
    <t>Стандартные установочные размеры</t>
  </si>
  <si>
    <r>
      <rPr>
        <b/>
        <sz val="16"/>
        <color theme="0"/>
        <rFont val="Calibri"/>
        <family val="2"/>
        <charset val="204"/>
      </rPr>
      <t>Электромеханический привод реверсивный MBE-N (220, 24 В)</t>
    </r>
  </si>
  <si>
    <r>
      <rPr>
        <b/>
        <sz val="16"/>
        <color theme="0"/>
        <rFont val="Calibri"/>
        <family val="2"/>
        <charset val="204"/>
      </rPr>
      <t>Электромеханический привод с возвратной пружиной MBE (220, 24 В)</t>
    </r>
  </si>
  <si>
    <r>
      <rPr>
        <b/>
        <sz val="16"/>
        <color theme="0"/>
        <rFont val="Calibri"/>
        <family val="2"/>
        <charset val="204"/>
      </rPr>
      <t>Электромагнитный привод (220, 24 В)</t>
    </r>
  </si>
  <si>
    <r>
      <rPr>
        <b/>
        <sz val="12"/>
        <rFont val="Calibri"/>
        <family val="2"/>
        <charset val="204"/>
      </rPr>
      <t>LVD</t>
    </r>
  </si>
  <si>
    <r>
      <rPr>
        <b/>
        <sz val="12"/>
        <rFont val="Calibri"/>
        <family val="2"/>
        <charset val="204"/>
      </rPr>
      <t>LVDW</t>
    </r>
  </si>
  <si>
    <r>
      <rPr>
        <b/>
        <sz val="12"/>
        <rFont val="Calibri"/>
        <family val="2"/>
        <charset val="204"/>
      </rPr>
      <t>500х500 мм</t>
    </r>
  </si>
  <si>
    <r>
      <rPr>
        <b/>
        <sz val="12"/>
        <rFont val="Calibri"/>
        <family val="2"/>
        <charset val="204"/>
      </rPr>
      <t>600х600 мм</t>
    </r>
  </si>
  <si>
    <r>
      <rPr>
        <b/>
        <sz val="12"/>
        <rFont val="Calibri"/>
        <family val="2"/>
        <charset val="204"/>
      </rPr>
      <t>700х500 мм</t>
    </r>
  </si>
  <si>
    <t>Противопожарные клапаны</t>
  </si>
  <si>
    <t>Взрывозащита коррозионностойкое</t>
  </si>
  <si>
    <t>Термост
(Ст.+стеклоткань)</t>
  </si>
  <si>
    <t>Дроссель-клапан 125</t>
  </si>
  <si>
    <t>Тип защиты двигателя</t>
  </si>
  <si>
    <t>Корпус, степень защиты</t>
  </si>
  <si>
    <t>Щит управления, Напряжение 220В</t>
  </si>
  <si>
    <t>ЩУВ1-PL41-1,5 -10А</t>
  </si>
  <si>
    <t>Автоматический  Выключатель</t>
  </si>
  <si>
    <t>Пластик IP41</t>
  </si>
  <si>
    <t>ЩУВ1-FE54-1,5 -10А</t>
  </si>
  <si>
    <t>Металл IP54</t>
  </si>
  <si>
    <t>Щит управления, Напряжение 380В</t>
  </si>
  <si>
    <t>ЩУВ3-PL41-4,0-10А</t>
  </si>
  <si>
    <t>ЩУВ3-PL41-5,5 -16А</t>
  </si>
  <si>
    <t>ЩУВ3-FE54-4,0 -10А</t>
  </si>
  <si>
    <t>ЩУВ3-FE54-5,5 -16А</t>
  </si>
  <si>
    <t>ЩУВ3-FE54-11-25А</t>
  </si>
  <si>
    <t>ЩУВ3-FE54-15-32А</t>
  </si>
  <si>
    <t>ЩУВ4-PL41-0,37-1,6А</t>
  </si>
  <si>
    <t>1-1,6</t>
  </si>
  <si>
    <t>Мотор-Автомат</t>
  </si>
  <si>
    <t>ЩУВ4-PL41-0,75 -2,5А</t>
  </si>
  <si>
    <t>1,6-2,5</t>
  </si>
  <si>
    <t>ЩУВ4-PL41-1,5-4,0А</t>
  </si>
  <si>
    <t>2,5-4</t>
  </si>
  <si>
    <t>ЩУВ4-PL41-2,2 -6,3А</t>
  </si>
  <si>
    <t>4-6,3</t>
  </si>
  <si>
    <t>ЩУВ4-PL41-3,0 -10,0А</t>
  </si>
  <si>
    <t>6,0-10,0</t>
  </si>
  <si>
    <t>ЩУВ4-PL41-5,5 -14,0А</t>
  </si>
  <si>
    <t>9,0-14,0</t>
  </si>
  <si>
    <t>17,0-23,0</t>
  </si>
  <si>
    <t>ЩУВ4-FE54-0,37-1,6А</t>
  </si>
  <si>
    <t>ЩУВ4-FE54-0,75 -2,5А</t>
  </si>
  <si>
    <t>ЩУВ4-FE54-1,5-4,0А</t>
  </si>
  <si>
    <t>ЩУВ4-FE54-2,2 -6,3А</t>
  </si>
  <si>
    <t>ЩУВ4-FE54-3,0 -10,0А</t>
  </si>
  <si>
    <t>ЩУВ4-FE54-5,5 -14,0А</t>
  </si>
  <si>
    <t>ЩУВ4-FE54-7,5 -23,0А</t>
  </si>
  <si>
    <t>25,0-40,0</t>
  </si>
  <si>
    <t>Монтажная рама к осевым вентиляторам ВО 21-12 (комплект)</t>
  </si>
  <si>
    <t>Гибкие вставки для ВО 21-12, 1шт</t>
  </si>
  <si>
    <t>Защитная сетка к осевым вентиляторам ВО 21-12, 1шт</t>
  </si>
  <si>
    <t xml:space="preserve">Вентиляторы радиальные  ВЦ 5-45 </t>
  </si>
  <si>
    <t xml:space="preserve">№8  </t>
  </si>
  <si>
    <t xml:space="preserve">Вентиляторы радиальные ВЦ 5-50 </t>
  </si>
  <si>
    <t xml:space="preserve"> - </t>
  </si>
  <si>
    <t xml:space="preserve">Вентилятор осевой  ВО 13-284 </t>
  </si>
  <si>
    <t>Для ВР 80-75 и ВР 280-46</t>
  </si>
  <si>
    <t>Общепром
 (Ст+ брезент)</t>
  </si>
  <si>
    <t>Защитные кожухи для электродвигателей</t>
  </si>
  <si>
    <t>Габарит двигателя</t>
  </si>
  <si>
    <t xml:space="preserve"> КЗ 50</t>
  </si>
  <si>
    <t xml:space="preserve"> КЗ 56</t>
  </si>
  <si>
    <t xml:space="preserve"> КЗ 63</t>
  </si>
  <si>
    <t xml:space="preserve"> КЗ 71</t>
  </si>
  <si>
    <t xml:space="preserve"> КЗ 80</t>
  </si>
  <si>
    <t xml:space="preserve"> КЗ 90</t>
  </si>
  <si>
    <t xml:space="preserve"> КЗ 100</t>
  </si>
  <si>
    <t xml:space="preserve"> КЗ 112</t>
  </si>
  <si>
    <t xml:space="preserve"> КЗ 132</t>
  </si>
  <si>
    <t xml:space="preserve"> КЗ 160</t>
  </si>
  <si>
    <t xml:space="preserve"> КЗ 180</t>
  </si>
  <si>
    <t xml:space="preserve"> КЗ 200</t>
  </si>
  <si>
    <t>Глушитель                                          Цена с НДС, руб</t>
  </si>
  <si>
    <t>ВМЭ-5</t>
  </si>
  <si>
    <t>ВМЭ-6</t>
  </si>
  <si>
    <t>ВМЭ-8</t>
  </si>
  <si>
    <t>ВМЭ-12</t>
  </si>
  <si>
    <t>ВМЭ2-10</t>
  </si>
  <si>
    <t>Вентиляторы осевые взрывозащищённые шахтные ВМЭ</t>
  </si>
  <si>
    <t>Вентиляторы мельничные ВМ</t>
  </si>
  <si>
    <t>Вентиляторы дутьевые ВД, ВДН; Вентиляторы мельничные ВМ</t>
  </si>
  <si>
    <t xml:space="preserve"> </t>
  </si>
  <si>
    <t>Вентиляторы радиальные низкого давления ВРм ДУ</t>
  </si>
  <si>
    <t>YWF4D-550S</t>
  </si>
  <si>
    <t>YWF4D-550B</t>
  </si>
  <si>
    <t>600* 2 часа</t>
  </si>
  <si>
    <t>ВО 21-12 / ВКОПв ВО 21-12</t>
  </si>
  <si>
    <t>Цена указана за вентилятор без стакана и обратного клапана, без зонта</t>
  </si>
  <si>
    <t>№ 8,5</t>
  </si>
  <si>
    <t>№ 4,25</t>
  </si>
  <si>
    <t>ВО 21-12 и ВКОПв 21-12</t>
  </si>
  <si>
    <t>Зонт к крышным осевым вентиляторам ВКОПв 21-12</t>
  </si>
  <si>
    <t>ВРм ДУ</t>
  </si>
  <si>
    <t>ГВ  Н-7,1</t>
  </si>
  <si>
    <t>ГВ  В-7,1</t>
  </si>
  <si>
    <t>Цена с НДС, руб            напряжение 380/660 В</t>
  </si>
  <si>
    <t>Цена с НДС, руб            напряжение 660/1140 В</t>
  </si>
  <si>
    <t>Рабочее колесо                                        Цена с НДС, руб/шт.</t>
  </si>
  <si>
    <t>Ток, А или мощность вентилятора кВт</t>
  </si>
  <si>
    <t>Прайсовая стоимость</t>
  </si>
  <si>
    <t xml:space="preserve"> ЩУВ4-FE54-18,5-40,0А</t>
  </si>
  <si>
    <t>ЩУВ4-FE54-22,0-63,0А</t>
  </si>
  <si>
    <t>40,0-63,0</t>
  </si>
  <si>
    <t>ЩУВ4-FE54-30,0-63,0А</t>
  </si>
  <si>
    <t>ЩУВ4-FE54-37,0-80,0А</t>
  </si>
  <si>
    <t>63,0-80,0</t>
  </si>
  <si>
    <t>ЩУВ4-FE54-45,0-125,0А</t>
  </si>
  <si>
    <t>Щит управления Основной/Резервный, Напряжение 380 В</t>
  </si>
  <si>
    <t>ЩУВ7.1-PL41 -0,37-1,6А</t>
  </si>
  <si>
    <t>ЩУВ7.1-PL41-0,75 -2,5А</t>
  </si>
  <si>
    <t>ЩУВ7.1-PL41-1,5-4,0А</t>
  </si>
  <si>
    <t>ЩУВ7.1-PL41-2,2 -6,3А</t>
  </si>
  <si>
    <t>ЩУВ7.1-PL41-3,0 -10,0А</t>
  </si>
  <si>
    <t>ЩУВ7.1-PL41-5,5 -14,0А</t>
  </si>
  <si>
    <t>ЩУВ7.2-PL41 -0,37-1,6А</t>
  </si>
  <si>
    <t>ЩУВ7.2-PL41-0,75 -2,5А</t>
  </si>
  <si>
    <t>ЩУВ7.2-PL41-1,5-4,0А</t>
  </si>
  <si>
    <t>ЩУВ7.2-PL41-2,2 -6,3А</t>
  </si>
  <si>
    <t>ЩУВ7.2-PL41-3,0 -10,0А</t>
  </si>
  <si>
    <t>ЩУВ7.2-PL41-5,5 -14,0А</t>
  </si>
  <si>
    <t>ЩУДУ-015 (0-1-0-0-0)</t>
  </si>
  <si>
    <t>1,5 кВт</t>
  </si>
  <si>
    <t>Автоматический выключатель</t>
  </si>
  <si>
    <t>ЩУДУ-022 (0-1-0-0-0)</t>
  </si>
  <si>
    <t>2,2 кВт</t>
  </si>
  <si>
    <t>ЩУДУ-040 (0-1-0-0-0)</t>
  </si>
  <si>
    <t>4,0 кВт</t>
  </si>
  <si>
    <t>ЩУДУ-055 (0-1-0-0-0)</t>
  </si>
  <si>
    <t>5,5 кВт</t>
  </si>
  <si>
    <t>ЩУДУ-075 (0-1-0-0-0)</t>
  </si>
  <si>
    <t>7,5 кВт</t>
  </si>
  <si>
    <t>ЩУДУ-110 (0-1-0-0-0)</t>
  </si>
  <si>
    <t>11,0 кВт</t>
  </si>
  <si>
    <t>ЩУДУ-150 (0-1-0-0-0)</t>
  </si>
  <si>
    <t>15,0 кВт</t>
  </si>
  <si>
    <t>ЩУДУ-185 (0-1-0-0-0)</t>
  </si>
  <si>
    <t>18,5 кВт</t>
  </si>
  <si>
    <t>ЩУДУ-220 (0-1-0-0-0)</t>
  </si>
  <si>
    <t>22,0 кВт</t>
  </si>
  <si>
    <t>ЩУДУ-300 (0-1-0-0-0)</t>
  </si>
  <si>
    <t>30,0 кВт</t>
  </si>
  <si>
    <t>Опции к ЩУВ</t>
  </si>
  <si>
    <t>Пульт Дистанционного Управления</t>
  </si>
  <si>
    <t>Щит управления приточных систем, Напряжение двигателя 220В</t>
  </si>
  <si>
    <t>Пластик IP65</t>
  </si>
  <si>
    <t>Щит управления приточных систем, Напряжение двигателя 380 В</t>
  </si>
  <si>
    <t>Щит управления ЩУВП-PL65-375П-В</t>
  </si>
  <si>
    <t>Щит управления ЩУВП-PL65-3110Ч-В</t>
  </si>
  <si>
    <t>Щит управления ЩУВП-PL65-330П-Э/Т26</t>
  </si>
  <si>
    <t>Щит управления ЩУВП-PL65-330П-Э/Т39</t>
  </si>
  <si>
    <t>Щит управления ЩУВП-PL65-330П-Э/Т315</t>
  </si>
  <si>
    <t>Щит управления ЩУВП-PL65-330П-Э/Т315/315</t>
  </si>
  <si>
    <t>Щит управления ЩУВП-PL65-360П-Э/Т39</t>
  </si>
  <si>
    <t>Щит управления ЩУВП-PL65-360П-Э/Т315</t>
  </si>
  <si>
    <t>Щит управления ЩУВП-PL65-360П-Э/Т315/315</t>
  </si>
  <si>
    <t>Щит управления ЩУВП-PL65-330Ч-Э/Т39</t>
  </si>
  <si>
    <t>Щит управления ЩУВП-PL65-330Ч-Э/Т315</t>
  </si>
  <si>
    <t>Щит управления ЩУВП-PL65-330Ч-Э/Т315/315</t>
  </si>
  <si>
    <t>Щит управления ЩУВП-PL65-375Ч-Э/Т39</t>
  </si>
  <si>
    <t>Щит управления ЩУВП-PL65-375Ч-Э/Т315</t>
  </si>
  <si>
    <t>Щит управления ЩУВП-PL65-375Ч-Э/Т315/315</t>
  </si>
  <si>
    <t>Датчики к ЩУВП</t>
  </si>
  <si>
    <t>Комплект датчиков 1</t>
  </si>
  <si>
    <t>Комплект датчиков 2</t>
  </si>
  <si>
    <t>Датчик температуры канальный DS1-01 (NTC10k)</t>
  </si>
  <si>
    <t>Датчик температуры накладной HS1-01 (NTC10k)</t>
  </si>
  <si>
    <t>Реле температуры (термостат капиллярный) 4 м TS-K4</t>
  </si>
  <si>
    <t>Реле температуры (термостат капиллярный) 6 м TS-K6</t>
  </si>
  <si>
    <t>Реле давления дифференциальное LF 32-05 (0-500Па)</t>
  </si>
  <si>
    <t>Термостойкие</t>
  </si>
  <si>
    <t>коррозионностойкое         AISI 430</t>
  </si>
  <si>
    <t>Взрывозащищенное  (разнородное)</t>
  </si>
  <si>
    <t>Вентиляторы  крышные ВКРФ РВ</t>
  </si>
  <si>
    <t>Крышные ВКРФ РВ</t>
  </si>
  <si>
    <t>СТМ 100 / 110</t>
  </si>
  <si>
    <t>стакан монтажный без утепления, без уклона, без клапана / без утепления, с уклоном, без клапана</t>
  </si>
  <si>
    <t>СТМ 200 / 210</t>
  </si>
  <si>
    <t>стакан монтажный с утеплением, без уклона, без клапана / с утеплением, с уклоном, без клапана</t>
  </si>
  <si>
    <t>СТМ 200</t>
  </si>
  <si>
    <t>СТМ 210</t>
  </si>
  <si>
    <t>Переходник ОСВ</t>
  </si>
  <si>
    <t>Стаканы СТМ без клапана</t>
  </si>
  <si>
    <t>СТМ 102 / 202</t>
  </si>
  <si>
    <t>стакан монтажный без утепления, без уклона, с клапаном на вытяжку  / с утеплением, без уклона, с клапаном на вытяжку</t>
  </si>
  <si>
    <t>СТМ 112 / 212</t>
  </si>
  <si>
    <t>стакан монтажный без утепления с уклоном, с клапаном на вытяжку / с утеплением, с уклоном, с клапаном на вытяжку</t>
  </si>
  <si>
    <t>СТМ 103 / 203</t>
  </si>
  <si>
    <t>стакан монтажный без утепления, без уклона, с клапаном на приток  / с утеплением, без уклона, с клапаном на приток</t>
  </si>
  <si>
    <t>СТМ 113 / 213</t>
  </si>
  <si>
    <t>стакан монтажный без утепления, с уклоном, с клапаном на приток  / с утеплением, с уклоном, с клапаном на приток</t>
  </si>
  <si>
    <t>Стаканы СТМ (с уклоном) с клапанами на приток и вытяжку</t>
  </si>
  <si>
    <t>СТМ 102</t>
  </si>
  <si>
    <t>СТМ 202</t>
  </si>
  <si>
    <t>СТМ 112</t>
  </si>
  <si>
    <t>СТМ 212</t>
  </si>
  <si>
    <t>СТМ 103</t>
  </si>
  <si>
    <t>СТМ 203</t>
  </si>
  <si>
    <t>СТМ 113</t>
  </si>
  <si>
    <t>СТМ 213</t>
  </si>
  <si>
    <t>СТМ 104 / 204</t>
  </si>
  <si>
    <t>стакан монтажный без утепления, без уклона, с клапаном с электроприводом  / с утеплением, без уклона, с клапаном с электроприводом</t>
  </si>
  <si>
    <t>СТМ 114 / 214</t>
  </si>
  <si>
    <t>стакан монтажный без утепления, с уклоном, с клапаном с электроприводом / с утеплением, с уклоном, с клапаном с электроприводом</t>
  </si>
  <si>
    <t>СТМ 104</t>
  </si>
  <si>
    <t>СТМ 204</t>
  </si>
  <si>
    <t>СТМ 114</t>
  </si>
  <si>
    <t>СТМ 214</t>
  </si>
  <si>
    <t>ЭП</t>
  </si>
  <si>
    <t>Стаканы СТМ с электроприводом</t>
  </si>
  <si>
    <t>СТМ 204 ДУ</t>
  </si>
  <si>
    <t>стакан монтажный с утеплением, без уклона, с клапаном ДУ с электроприводом</t>
  </si>
  <si>
    <t>СТМ 214 ДУ</t>
  </si>
  <si>
    <t>стакан монтажный с утеплением, с уклоном, с клапаном ДУ с электроприводом</t>
  </si>
  <si>
    <t>600h</t>
  </si>
  <si>
    <t>1000h</t>
  </si>
  <si>
    <t>Стаканы СТМ с клапаном ДУ</t>
  </si>
  <si>
    <t xml:space="preserve"> р78</t>
  </si>
  <si>
    <t>Вентиляторы радиальные среднего давления ВРз ДУ</t>
  </si>
  <si>
    <t>ПРАЙС-ЛИСТ</t>
  </si>
  <si>
    <t>Коррозионностойкое</t>
  </si>
  <si>
    <t>Электрические канальные нагреватели. Прямоугольные</t>
  </si>
  <si>
    <t>Приточно-вытяжные установки KIT CAUF, KIT ECO, KIT AIRTUBE, KIT SW, KIT NOVA, KIT UniMAX</t>
  </si>
  <si>
    <t>KIT CAUF</t>
  </si>
  <si>
    <t>KIT UniMAX VIM</t>
  </si>
  <si>
    <t>KIT CAUF  500 VIM</t>
  </si>
  <si>
    <t>KIT UniMAX-P 450 SE-A</t>
  </si>
  <si>
    <t>KIT CAUF  800 VIM</t>
  </si>
  <si>
    <t>KIT UniMAX-P 450 SW-A</t>
  </si>
  <si>
    <t>KIT EH/CAUF</t>
  </si>
  <si>
    <t>Опциональный нагреватель для установок KIT CAUF</t>
  </si>
  <si>
    <t>KIT UniMAX-P 450 VEL-A</t>
  </si>
  <si>
    <t>KIT EH/CAUF 500 - 1,2/1</t>
  </si>
  <si>
    <t>KIT UniMAX-P 450 VER-A</t>
  </si>
  <si>
    <t>KIT EH/CAUF 500 - 2,0/1</t>
  </si>
  <si>
    <t>KIT UniMAX-P 450 CE-A</t>
  </si>
  <si>
    <t>KIT EH/CAUF 500 - 5,0/2</t>
  </si>
  <si>
    <t>KIT UniMAX-P 450 VWL-A</t>
  </si>
  <si>
    <t>KIT EH/CAUF 800 - 2,4/1</t>
  </si>
  <si>
    <t>KIT UniMAX-P 450 VWR-A</t>
  </si>
  <si>
    <t>KIT EH/CAUF 800 - 5,0/2</t>
  </si>
  <si>
    <t>KIT UniMAX-P 450 CW-A</t>
  </si>
  <si>
    <t>KIT EH/CAUF 800 - 9,0/3</t>
  </si>
  <si>
    <t>KIT UniMAX-P 800 SE-A</t>
  </si>
  <si>
    <t>KIT EH/CAUF 800 - 12,0/3</t>
  </si>
  <si>
    <t>KIT UniMAX-P 800 SW-A</t>
  </si>
  <si>
    <t>KIT UniMAX-P 800 VEL-A</t>
  </si>
  <si>
    <t>KIT CAU VIM</t>
  </si>
  <si>
    <t>Приточные установки с электрическим нагревом до 6000м3/ч</t>
  </si>
  <si>
    <t>KIT UniMAX-P 800 VER-A</t>
  </si>
  <si>
    <t>KIT UniMAX-P 800 CE-A</t>
  </si>
  <si>
    <t>KIT UniMAX-P 800 CW-A</t>
  </si>
  <si>
    <t>KIT CAU 2000/1-12,0/3 VIM</t>
  </si>
  <si>
    <t>KIT UniMAX-P 800 VWL-A</t>
  </si>
  <si>
    <t>KIT CAU 2000/1-2,4/1 VIM</t>
  </si>
  <si>
    <t>KIT UniMAX-P 800 VWR-A</t>
  </si>
  <si>
    <t>KIT CAU 2000/1-5,0/2 VIM</t>
  </si>
  <si>
    <t>KIT UniMAX-P 1000 CE-A</t>
  </si>
  <si>
    <t>KIT CAU 2000/1-9,0/3 VIM</t>
  </si>
  <si>
    <t>KIT UniMAX-P 1000 SE-A</t>
  </si>
  <si>
    <t>KIT CAU 2000/1-W VIM</t>
  </si>
  <si>
    <t>KIT UniMAX-P 1000 SW-A</t>
  </si>
  <si>
    <t>KIT CAU 2000/3-12,0/3 VIM</t>
  </si>
  <si>
    <t>KIT UniMAX-P 1000 VEL-A</t>
  </si>
  <si>
    <t>KIT CAU 2000/3-2,4/1 VIM</t>
  </si>
  <si>
    <t>KIT UniMAX-P 1000 VER-A</t>
  </si>
  <si>
    <t>KIT CAU 2000/3-5,0/2 VIM</t>
  </si>
  <si>
    <t>KIT UniMAX-P 1000 CW-A</t>
  </si>
  <si>
    <t>KIT CAU 2000/3-9,0/3 VIM</t>
  </si>
  <si>
    <t>KIT UniMAX-P 1000 VWL-A</t>
  </si>
  <si>
    <t>KIT CAU 2000/3-W VIM</t>
  </si>
  <si>
    <t>KIT UniMAX-P 1000 VWR-A</t>
  </si>
  <si>
    <t>KIT CAU 3000/1-15,0/3 VIM</t>
  </si>
  <si>
    <t>KIT UniMAX-P 2000 SE-A</t>
  </si>
  <si>
    <t>KIT CAU 3000/1-22,5/3 VIM</t>
  </si>
  <si>
    <t>KIT UniMAX-P 2000 SW-A</t>
  </si>
  <si>
    <t>KIT CAU 3000/1-6,0/2 VIM</t>
  </si>
  <si>
    <t>KIT UniMAX-P 2000 VEL-A</t>
  </si>
  <si>
    <t>KIT CAU 3000/1-W VIM</t>
  </si>
  <si>
    <t>KIT UniMAX-P 2000 VER-A</t>
  </si>
  <si>
    <t>KIT CAU 3000/3-15,0/3 VIM</t>
  </si>
  <si>
    <t>KIT UniMAX-P 1500 VEL-A</t>
  </si>
  <si>
    <t>KIT CAU 3000/3-22,5/3 VIM</t>
  </si>
  <si>
    <t>KIT UniMAX-P 1500 VER-A</t>
  </si>
  <si>
    <t>KIT CAU 3000/3-6,0/2 VIM</t>
  </si>
  <si>
    <t>KIT UniMAX-P 1500 SE-A</t>
  </si>
  <si>
    <t>KIT CAU 3000/3-W VIM</t>
  </si>
  <si>
    <t>KIT UniMAX-P 1500 SW-A</t>
  </si>
  <si>
    <t>KIT CAU 4000/1-15,0/3 VIM</t>
  </si>
  <si>
    <t>KIT UniMAX-P 1500 CE-A</t>
  </si>
  <si>
    <t>KIT CAU 4000/1-22,5/3 VIM</t>
  </si>
  <si>
    <t>KIT UniMAX-P 1500 CW-A</t>
  </si>
  <si>
    <t>KIT CAU 4000/1-30,0/3 VIM</t>
  </si>
  <si>
    <t>KIT UniMAX-P 1500 VWL-A</t>
  </si>
  <si>
    <t>KIT CAU 4000/1-45,0/3 VIM</t>
  </si>
  <si>
    <t>KIT UniMAX-P 1500 VWR-A</t>
  </si>
  <si>
    <t>KIT CAU 4000/1-W VIM</t>
  </si>
  <si>
    <t>KIT CAU 4000/3-15,0/3 VIM</t>
  </si>
  <si>
    <t>KIT CAU 4000/3-22,5/3 VIM</t>
  </si>
  <si>
    <t>KIT CAU 4000/3-30,0/3 VIM</t>
  </si>
  <si>
    <t>KIT CAU 4000/3-45,0/3 VIM</t>
  </si>
  <si>
    <t>KIT UniMAX-P 2000 VWL-A</t>
  </si>
  <si>
    <t>KIT CAU 4000/3-W VIM</t>
  </si>
  <si>
    <t>KIT UniMAX-P 2000 VWR-A</t>
  </si>
  <si>
    <t>KIT CAU 6000/3-22,5/3 VIM</t>
  </si>
  <si>
    <t>KIT CAU 6000/3-30,0/3 VIM</t>
  </si>
  <si>
    <t xml:space="preserve">C подвесная </t>
  </si>
  <si>
    <t>* ПУЛЬТ "OAZIS" В КОМПЛЕКТЕ</t>
  </si>
  <si>
    <t>KIT CAU 6000/3-45,0/3 VIM</t>
  </si>
  <si>
    <t>V вертикальня (L левая, R правая)</t>
  </si>
  <si>
    <t>KIT CAU 6000/3-60,0/3 VIM</t>
  </si>
  <si>
    <t>S горизонтальная</t>
  </si>
  <si>
    <t>KIT CAU 6000/3-W VIM</t>
  </si>
  <si>
    <t>KIT ECO</t>
  </si>
  <si>
    <t>Приточные установки с электрическим нагревом  до 1500м3/ч</t>
  </si>
  <si>
    <t>KIT UniMAX - P</t>
  </si>
  <si>
    <t>KIT ECO 160/1-1,2/ 1-A</t>
  </si>
  <si>
    <t>KIT ECO 160/1-2,4/ 1-A</t>
  </si>
  <si>
    <t>KIT ECO 160/1-3,0/ 1-A</t>
  </si>
  <si>
    <t>KIT ECO 160/1-5,0/ 2-A</t>
  </si>
  <si>
    <t>KIT UniMAX-P 450CE EC</t>
  </si>
  <si>
    <t>KIT ECO 200/1-3,0/ 1-A</t>
  </si>
  <si>
    <t>KIT UniMAX-P 450CW EC</t>
  </si>
  <si>
    <t>KIT ECO 200/1-5,0/ 2-A</t>
  </si>
  <si>
    <t>KIT UniMAX-P 450VEL EC</t>
  </si>
  <si>
    <t>KIT ECO 200/1-6,0/ 2-A</t>
  </si>
  <si>
    <t>KIT UniMAX-P 450VER EC</t>
  </si>
  <si>
    <t>KIT ECO 250/1-3,0/ 1-A</t>
  </si>
  <si>
    <t>KIT UniMAX-P 450VWL EC</t>
  </si>
  <si>
    <t>KIT ECO 250/1-6,0/ 2-A</t>
  </si>
  <si>
    <t>KIT UniMAX-P 450VWR EC</t>
  </si>
  <si>
    <t>KIT ECO 250/1-9,0/ 3-A</t>
  </si>
  <si>
    <t>KIT UniMAX-P 450SE EC</t>
  </si>
  <si>
    <t>KIT ECO 315/1-12,0/ 3-A</t>
  </si>
  <si>
    <t>KIT UniMAX-P 450SW EC</t>
  </si>
  <si>
    <t>KIT ECO 315/1-3,0/ 1-A</t>
  </si>
  <si>
    <t>KIT UniMAX-P 850CE EC</t>
  </si>
  <si>
    <t>KIT ECO 315/1-6,0/ 2-A</t>
  </si>
  <si>
    <t>KIT UniMAX-P 850CW EC</t>
  </si>
  <si>
    <t>KIT ECO 315/1-9,0/ 3-A</t>
  </si>
  <si>
    <t>KIT UniMAX-P 850SE EC</t>
  </si>
  <si>
    <t>KIT UniMAX-P 850SW EC</t>
  </si>
  <si>
    <t>KIT AIRTUBE</t>
  </si>
  <si>
    <t>KIT UniMAX-P 850VEL EC</t>
  </si>
  <si>
    <t>KIT UniMAX-P 850VER EC</t>
  </si>
  <si>
    <t>KIT UniMAX-P 850VWL EC</t>
  </si>
  <si>
    <t>KIT UniMAX-P 850VWR EC</t>
  </si>
  <si>
    <t>KIT AIRTUBE 100</t>
  </si>
  <si>
    <t>KIT UniMAX-P 1400CE EC</t>
  </si>
  <si>
    <t>KIT AIRTUBE 125</t>
  </si>
  <si>
    <t>KIT UniMAX-P 1400CW EC</t>
  </si>
  <si>
    <t>KIT AIRTUBE 160</t>
  </si>
  <si>
    <t>KIT UniMAX-P 1400VEL EC</t>
  </si>
  <si>
    <t>KIT AIRTUBE 200</t>
  </si>
  <si>
    <t>KIT UniMAX-P 1400VER EC</t>
  </si>
  <si>
    <t>KIT AIRTUBE 250</t>
  </si>
  <si>
    <t>KIT UniMAX-P 1400VWL EC</t>
  </si>
  <si>
    <t>KIT AIRTUBE 315</t>
  </si>
  <si>
    <t>KIT UniMAX-P 1400VWR EC</t>
  </si>
  <si>
    <t>KIT UniMAX-P 2200CE EC</t>
  </si>
  <si>
    <t>KIT SWIFT</t>
  </si>
  <si>
    <t>Приточные установки с электрическим нагревом  до 700 м3/ч и EC вентиляторами</t>
  </si>
  <si>
    <t>KIT UniMAX-P 2200CW EC</t>
  </si>
  <si>
    <t>KIT UniMAX-Р 2200SE EC</t>
  </si>
  <si>
    <t>KIT UniMAX-Р 2200SW EC</t>
  </si>
  <si>
    <t>KIT UniMAX-P 2200VWL EC</t>
  </si>
  <si>
    <t>KIT SWIFT 500 EC - A</t>
  </si>
  <si>
    <t>KIT UniMAX-P 2200VWR EC</t>
  </si>
  <si>
    <t>KIT SWIFT 700 EC - A</t>
  </si>
  <si>
    <t>KIT UniMAX-P 2200VEL EC</t>
  </si>
  <si>
    <t>KIT UniMAX-P 2200VER EC</t>
  </si>
  <si>
    <t>KIT ECO SLIM</t>
  </si>
  <si>
    <t>Приточные установки с электрическим и водяным нагревом  до 1500м3/ч</t>
  </si>
  <si>
    <t>KIT UniMAX - R EC</t>
  </si>
  <si>
    <t>KIT UniMAX-R 450SE EC</t>
  </si>
  <si>
    <t>KIT ECO-SLIM 350-1,2/1-А</t>
  </si>
  <si>
    <t>KIT UniMAX-R 450SW EC</t>
  </si>
  <si>
    <t>KIT ECO-SLIM 350-2,4/1-А</t>
  </si>
  <si>
    <t>KIT UniMAX-R 450VEL EC</t>
  </si>
  <si>
    <t>KIT ECO-SLIM 350-5,0/2-А</t>
  </si>
  <si>
    <t>KIT UniMAX-R 450VER EC</t>
  </si>
  <si>
    <t>KIT ECO-SLIM 700-2,4/1-А</t>
  </si>
  <si>
    <t>KIT UniMAX-R 850SE EC</t>
  </si>
  <si>
    <t>KIT ECO-SLIM 700-5,0/2-А</t>
  </si>
  <si>
    <t>KIT UniMAX-R 850SW EC</t>
  </si>
  <si>
    <t>KIT ECO-SLIM 700-9,0/3-А</t>
  </si>
  <si>
    <t>KIT UniMAX-R 850VEL EC</t>
  </si>
  <si>
    <t>KIT ECO-SLIM 1100-6,0/2-А</t>
  </si>
  <si>
    <t>KIT UniMAX-R 850VWL EC</t>
  </si>
  <si>
    <t>KIT ECO-SLIM 1100-9,0/3-А</t>
  </si>
  <si>
    <t>KIT UniMAX-R 1400SE EC</t>
  </si>
  <si>
    <t>KIT ECO-SLIM 1100-15,0/3-А</t>
  </si>
  <si>
    <t>KIT UniMAX-R 1400SW EC</t>
  </si>
  <si>
    <t>KIT ECO-SLIM 1100-W-А</t>
  </si>
  <si>
    <t>KIT UniMAX-R 1400VEL EC</t>
  </si>
  <si>
    <t>KIT UniMAX-R 1400VER EC</t>
  </si>
  <si>
    <t>KIT NOVA</t>
  </si>
  <si>
    <t>KIT UniMAX-R 1400VWL EC</t>
  </si>
  <si>
    <t>KIT UniMAX-R 1400VWR EC</t>
  </si>
  <si>
    <t>KIT UniMAX-R 2200SE EC</t>
  </si>
  <si>
    <t>KIT UniMAX-R 2200SW EC</t>
  </si>
  <si>
    <t>KIT NOVA-300</t>
  </si>
  <si>
    <t>KIT UniMAX-R 2200VEL EC</t>
  </si>
  <si>
    <t>KIT NOVA-300 Sensitive</t>
  </si>
  <si>
    <t>KIT UniMAX-R 2200VER EC</t>
  </si>
  <si>
    <t>KIT NOVA-600 EC</t>
  </si>
  <si>
    <t>KIT UniMax-R 2200VWL-EC</t>
  </si>
  <si>
    <t>KIT NOVA-300+WIFI</t>
  </si>
  <si>
    <t>KIT UniMAX-R 2200VWR EC</t>
  </si>
  <si>
    <t>KIT NOVA-600+WIFI</t>
  </si>
  <si>
    <t>Приточно-вытяжные установки KIT</t>
  </si>
  <si>
    <t>-</t>
  </si>
  <si>
    <t>ВМЭ-10</t>
  </si>
  <si>
    <t>Щиты управления</t>
  </si>
  <si>
    <t>ЩУВ3-PL65-11-25А</t>
  </si>
  <si>
    <t>ЩУВ3-PL65-15 -32А</t>
  </si>
  <si>
    <t>ЩУВ4-PL65-7,5 -23,0А</t>
  </si>
  <si>
    <t>Щиты дымоудаления и подпора, Напряжение 380 В</t>
  </si>
  <si>
    <t>ЩУДУ-370 (0-1-0-0-0)</t>
  </si>
  <si>
    <t>37,0 кВт</t>
  </si>
  <si>
    <t>ЩУДУ-450 (0-1-0-0-0)</t>
  </si>
  <si>
    <t>45,0 кВт</t>
  </si>
  <si>
    <t>ЩУДУ-550 (0-1-0-0-0)</t>
  </si>
  <si>
    <t>55,0 кВт</t>
  </si>
  <si>
    <t>ЩУДУ-015Ч (0-1-0-0-0)</t>
  </si>
  <si>
    <t>ЩУДУ-022Ч (0-1-0-0-0)</t>
  </si>
  <si>
    <t xml:space="preserve"> ЩУДУ-030Ч (0-1-0-0-0)</t>
  </si>
  <si>
    <t>3,0 кВт</t>
  </si>
  <si>
    <t>ЩУДУ-040Ч (0-1-0-0-0)</t>
  </si>
  <si>
    <t>ЩУДУ-055Ч (0-1-0-0-0)</t>
  </si>
  <si>
    <t>ЩУДУ-075Ч (0-1-0-0-0)</t>
  </si>
  <si>
    <t>ЩУДУ-110Ч (0-1-0-0-0)</t>
  </si>
  <si>
    <t>ЩУДУ-150Ч (0-1-0-0-0)</t>
  </si>
  <si>
    <t>15,0кВт</t>
  </si>
  <si>
    <t>ЩУДУ-185Ч (0-1-0-0-0)</t>
  </si>
  <si>
    <t>ЩУДУ-220Ч (0-1-0-0-0)</t>
  </si>
  <si>
    <t>ЩУДУ-300Ч (0-1-0-0-0)</t>
  </si>
  <si>
    <t>ЩУДУ-370Ч (0-1-0-0-0)</t>
  </si>
  <si>
    <t>ЩУДУ-450Ч (0-1-0-0-0)</t>
  </si>
  <si>
    <t>ЩУДУ-170Э (0-1-1-1-1)</t>
  </si>
  <si>
    <t>17,0 кВт</t>
  </si>
  <si>
    <t>ЩУДУ-320Э (0-1-1-1-1)</t>
  </si>
  <si>
    <t>32,0 кВт</t>
  </si>
  <si>
    <t>ЩУДУ-180Э (0-1-1-1-1)</t>
  </si>
  <si>
    <t>18,0 кВт</t>
  </si>
  <si>
    <t>ЩУДУ-330Э (0-1-1-1-1)</t>
  </si>
  <si>
    <t>33,0 кВт</t>
  </si>
  <si>
    <t>ЩУДУ-190Э (0-1-1-1-1)</t>
  </si>
  <si>
    <t>19,0 кВт</t>
  </si>
  <si>
    <t>ЩУДУ-340Э (0-1-1-1-1)</t>
  </si>
  <si>
    <t>34,0 кВт</t>
  </si>
  <si>
    <t>ЩУДУ-210Э (0-1-1-1-1)</t>
  </si>
  <si>
    <t>21,0 кВт</t>
  </si>
  <si>
    <t>ЩУДУ-360Э (0-1-1-1-1)</t>
  </si>
  <si>
    <t>36,0 кВт</t>
  </si>
  <si>
    <t>ЩУДУ-230Э (0-1-1-1-1)</t>
  </si>
  <si>
    <t>23,0 кВт</t>
  </si>
  <si>
    <t>ЩУДУ-380Э (0-1-1-1-1)</t>
  </si>
  <si>
    <t>38,0 кВт</t>
  </si>
  <si>
    <t>Щит управления ЩУВПВ-PL65-115П-В</t>
  </si>
  <si>
    <t>Щит управления ЩУВПВ-PL65-115Ч-В</t>
  </si>
  <si>
    <t>Щит управления ЩУВПВ-PL65-115П-Э/Т13</t>
  </si>
  <si>
    <t>Щит управления ЩУВПВ-PL65-115П-Э/Т26</t>
  </si>
  <si>
    <t>Щит управления ЩУВПВ-PL65-115П-Э/Т39</t>
  </si>
  <si>
    <t>Щит управления ЩУВПВ-PL65-115П-Э/Т315</t>
  </si>
  <si>
    <t>Щит управления ЩУВПВ-PL65-115П-Э/Т315/315</t>
  </si>
  <si>
    <t>Щит управления ЩУВПВ-PL65-330П-В</t>
  </si>
  <si>
    <t>Щит управления ЩУВПВ-PL65-375П-В</t>
  </si>
  <si>
    <t>Щит управления ЩУВПВ-PL65-330Ч-В</t>
  </si>
  <si>
    <t>Щит управления ЩУВПВ-PL65-355Ч-В</t>
  </si>
  <si>
    <t>Щит управления ЩУВПВ-PL65-3110Ч-В</t>
  </si>
  <si>
    <t>Щит управления ЩУВПВ-PL65-330ПВ-Э/Т26</t>
  </si>
  <si>
    <t>Щит управления ЩУВПВ-PL65-330П-Э/Т39</t>
  </si>
  <si>
    <t>Щит управления ЩУВПВ-PL65-330П-Э/Т315</t>
  </si>
  <si>
    <t>Щит управления ЩУВПВ-PL65-330П-Э/Т315/315</t>
  </si>
  <si>
    <t>Щит управления ЩУВПВ-PL65-360П-Э/Т39</t>
  </si>
  <si>
    <t>Щит управления ЩУВПВ-PL65-360П-Э/Т315</t>
  </si>
  <si>
    <t>Щит управления ЩУВПВ-PL65-360П-Э/Т315/315</t>
  </si>
  <si>
    <t>Щит управления ЩУВПВ-PL65-330Ч-Э/Т26</t>
  </si>
  <si>
    <t>Щит управления ЩУВПВ-PL65-375Ч-Э/Т39</t>
  </si>
  <si>
    <t>Щит управления ЩУВПВ-PL65-375Ч-Э/Т315</t>
  </si>
  <si>
    <t>Электропривод AS230-5-S (с возвратной пружиной)</t>
  </si>
  <si>
    <t>Электропривод AR230-4-S (без возвратной пружины)</t>
  </si>
  <si>
    <r>
      <t>ЩУВ</t>
    </r>
    <r>
      <rPr>
        <b/>
        <sz val="11"/>
        <color theme="1"/>
        <rFont val="Calibri"/>
        <family val="2"/>
        <charset val="204"/>
        <scheme val="minor"/>
      </rPr>
      <t>4-FE54-15,0 -40,0А</t>
    </r>
  </si>
  <si>
    <t>ВКП 40-20-4E (220В)</t>
  </si>
  <si>
    <t>ВКП 50-30-4E (220В)</t>
  </si>
  <si>
    <t>ВКП-Ш 40-20-4E (220В)</t>
  </si>
  <si>
    <t>ВКП-Ш 50-25-4E (220В)</t>
  </si>
  <si>
    <t>ВКП-Ш 50-30-4E (220В)</t>
  </si>
  <si>
    <t>ВКП-Ш 60-30-4E (220В)</t>
  </si>
  <si>
    <t>Зонт защитный для радиальных вентиляторов ВРм/ВРз</t>
  </si>
  <si>
    <t>Входной коллектор к осевым вентиляторам ВО 21-12</t>
  </si>
  <si>
    <t>Защитный козырек к осевым вентиляторам ВО 21-12</t>
  </si>
  <si>
    <t>Защитная сетка к осевым вентиляторам ВО 21-12</t>
  </si>
  <si>
    <t>Щит управления с встроенным преобразователем частоты,  Напряжение 380В</t>
  </si>
  <si>
    <t>ЩУВ5-FE54-0.75-2.1A</t>
  </si>
  <si>
    <t>ЩУВ5-FE54-1.5-3.8A</t>
  </si>
  <si>
    <t>ЩУВ5-FE54-2.2-5.1A</t>
  </si>
  <si>
    <t>ЩУВ5-FE54-4-9A</t>
  </si>
  <si>
    <t>ЩУВ5-FE54-5.5-13A</t>
  </si>
  <si>
    <t>ЩУВ5-FE54-7.5-18A</t>
  </si>
  <si>
    <t>ЩУВ5-FE54-11-24A</t>
  </si>
  <si>
    <t>ЩУВ5-FE54-15-30A</t>
  </si>
  <si>
    <t>ЩУВ5-FE54-18.5-37A</t>
  </si>
  <si>
    <t>ЩУВ5-FE54-22-46A</t>
  </si>
  <si>
    <t>ЩУВ5-FE54-30-58A</t>
  </si>
  <si>
    <t>ЩУВ5-FE54-37-75A</t>
  </si>
  <si>
    <t>ЩУВ5-FE54-45-90A</t>
  </si>
  <si>
    <t>ЩУВ5-FE54-55-110A</t>
  </si>
  <si>
    <t>ЩУВ5-FE54-75-150A</t>
  </si>
  <si>
    <t>75,0 кВт</t>
  </si>
  <si>
    <t>ЩУВ6-FE54-5,5-11А</t>
  </si>
  <si>
    <t>ЩУВ6-FE54-7,5-15А</t>
  </si>
  <si>
    <t>ЩУВ6-FE54-11-23А</t>
  </si>
  <si>
    <t>ЩУВ6-FE54-15-30А</t>
  </si>
  <si>
    <t>ЩУВ6-FE54-18,5-37А</t>
  </si>
  <si>
    <t>ЩУВ6-FE54-22-43А</t>
  </si>
  <si>
    <t>ЩУВ6-FE54-30-60А</t>
  </si>
  <si>
    <t>ЩУВ6-FE54-37-75А</t>
  </si>
  <si>
    <t>37,0кВт</t>
  </si>
  <si>
    <t>ЩУВ6-FE54-45-90А</t>
  </si>
  <si>
    <t>ЩУВ6-FE54-55-110А</t>
  </si>
  <si>
    <t>ЩУВ6-FE54-75-150А</t>
  </si>
  <si>
    <t>ЩУВ6-FE54-90-180А</t>
  </si>
  <si>
    <t>90,0 кВт</t>
  </si>
  <si>
    <t>ЩУВ6-FE54-115-230А</t>
  </si>
  <si>
    <t>115,0 кВт</t>
  </si>
  <si>
    <t>ЩУВ6-FE54-132-264А</t>
  </si>
  <si>
    <t>132,0 кВт</t>
  </si>
  <si>
    <t>ЩУВ6-FE54-160-320А</t>
  </si>
  <si>
    <t>160,0 кВт</t>
  </si>
  <si>
    <t>ЩУВ6-FE54-185-370А</t>
  </si>
  <si>
    <t>185,0 кВт</t>
  </si>
  <si>
    <t>ЩУВ6-FE54-200-400А</t>
  </si>
  <si>
    <t>200,0 кВт</t>
  </si>
  <si>
    <t>ЩУВ6-FE54-250-500А</t>
  </si>
  <si>
    <t>250,0 кВт</t>
  </si>
  <si>
    <t>ЩУВ6-FE54-280-560А</t>
  </si>
  <si>
    <t>280,0 кВт</t>
  </si>
  <si>
    <t>Щит управления с встроенным устройством плавного пуска,  Напряжение 380В</t>
  </si>
  <si>
    <t>ЩУВ7.1-PL41-7,5 -23,0А</t>
  </si>
  <si>
    <t>Щит управления ЩУВПВ-PL65-330Ч-ПР-В</t>
  </si>
  <si>
    <t>Щит управления ЩУВПВ-PL65-330Ч-ПР-В-ВХ</t>
  </si>
  <si>
    <t>Щит управления ЩУВПВ-PL65-330Ч-ПР-В-ФХ</t>
  </si>
  <si>
    <t>Щит управления ЩУВПВ-PL65-355Ч-ПР-В</t>
  </si>
  <si>
    <t>Щит управления ЩУВПВ-PL65-355Ч-ПР-В-ВХ</t>
  </si>
  <si>
    <t>Щит управления ЩУВПВ-PL65-355Ч-ПР-В-ФХ</t>
  </si>
  <si>
    <t>Щит управления ЩУВПВ-PL65-3110Ч-ПР-В</t>
  </si>
  <si>
    <t>Щит управления ЩУВПВ-PL65-3110Ч-ПР-В-ВХ</t>
  </si>
  <si>
    <t>Щит управления ЩУВПВ-PL65-3110Ч-ПР-В-ФХ</t>
  </si>
  <si>
    <t>Щит управления ЩУВПВ-PL65-3150Ч-ПР-В</t>
  </si>
  <si>
    <t>Щит управления ЩУВПВ-PL65-3150Ч-ПР-В-ВХ</t>
  </si>
  <si>
    <t>Щит управления ЩУВПВ-PL65-3150Ч-ПР-В-ФХ</t>
  </si>
  <si>
    <t>Щит управления ЩУВПВ-PL65-330Ч-ПР-Э/Т315</t>
  </si>
  <si>
    <t>Щит управления ЩУВПВ-PL65-330Ч-ПР-Э/Т315-ВХ</t>
  </si>
  <si>
    <t>Щит управления ЩУВПВ-PL65-330Ч-ПР-Э/Т315-ФХ</t>
  </si>
  <si>
    <t>Щит управления ЩУВПВ-PL65-330Ч-ПР-Э/Т315/315</t>
  </si>
  <si>
    <t>Щит управления ЩУВПВ-PL65-330Ч-ПР-Э/Т315/315-ВХ</t>
  </si>
  <si>
    <t>Щит управления ЩУВПВ-PL65-330Ч-ПР-Э/Т315/315-ФХ</t>
  </si>
  <si>
    <t>Щит управления ЩУВПВ-PL65-355Ч-ПР-Э/Т315</t>
  </si>
  <si>
    <t>Щит управления ЩУВПВ-PL65-355Ч-ПР-Э/Т315-ВХ</t>
  </si>
  <si>
    <t>Щит управления ЩУВПВ-PL65-355Ч-ПР-Э/Т315-ФХ</t>
  </si>
  <si>
    <t>Щит управления ЩУВПВ-PL65-355Ч-ПР-Э/Т315/315</t>
  </si>
  <si>
    <t>Щит управления ЩУВПВ-PL65-355Ч-ПР-Э/Т315/315-ВХ</t>
  </si>
  <si>
    <t>Щит управления ЩУВПВ-PL65-355Ч-ПР-Э/Т315/315-ФХ</t>
  </si>
  <si>
    <t>Щит управления ЩУВПВ-PL65-3110Ч-ПР-Э/Т315</t>
  </si>
  <si>
    <t>Щит управления ЩУВПВ-PL65-3110Ч-ПР-Э/Т315-ВХ</t>
  </si>
  <si>
    <t>Щит управления ЩУВПВ-PL65-3110Ч-ПР-Э/Т315-ФХ</t>
  </si>
  <si>
    <t>Щит управления ЩУВПВ-PL65-3110Ч-ПР-Э/Т315/315-ВХ</t>
  </si>
  <si>
    <t>Щит управления ЩУВПВ-PL65-3110Ч-ПР-Э/Т315/315</t>
  </si>
  <si>
    <t>Щит управления ЩУВПВ-PL65-3110Ч-ПР-Э/Т315/315-ФХ</t>
  </si>
  <si>
    <t>Щит управления ЩУВПВ-PL65-3150Ч-ПР-Э/Т315</t>
  </si>
  <si>
    <t>Щит управления ЩУВПВ-PL65-3150Ч-ПР-Э/Т315-ВХ</t>
  </si>
  <si>
    <t>Щит управления ЩУВПВ-PL65-3150Ч-ПР-Э/Т315-ФХ</t>
  </si>
  <si>
    <t>Щит управления ЩУВПВ-PL65-3150Ч-ПР-Э/Т315/315</t>
  </si>
  <si>
    <t>Щит управления ЩУВПВ-PL65-3150Ч-ПР-Э/Т315/315-ВХ</t>
  </si>
  <si>
    <t>Щит управления ЩУВПВ-PL65-3150Ч-ПР-Э/Т315/315-ФХ</t>
  </si>
  <si>
    <t>Щит управления ЩУВПВ-PL65-3150Ч-ПР-Э/Т315/315/315</t>
  </si>
  <si>
    <t>Щит управления ЩУВПВ-PL65-3150Ч-ПР-Э/Т315/315/315-ВХ</t>
  </si>
  <si>
    <t>Щит управления ЩУВПВ-PL65-3150Ч-ПР-Э/Т315/315/315-2ФХ</t>
  </si>
  <si>
    <t>Погружной датчик температуры жидкости TU-D11 NTC10k (3950) Погружной кабельный датчик температуры жидкости 65 мм. G1/2</t>
  </si>
  <si>
    <t>Вентиляторы высокого давления ВЦ 5-35, ВЦ 5-45, ВЦ 5-50 , ВР 6-13, ВЦ 6-20</t>
  </si>
  <si>
    <t xml:space="preserve">Вентиляторы радиальные ВЦ 6-20 №8 </t>
  </si>
  <si>
    <t>СТМ 704 ДУ</t>
  </si>
  <si>
    <t>стакан монтажный - исполнение УХЛ (высота h1000mm, периметральный обогрев клапана, двойная теплоизоляция)</t>
  </si>
  <si>
    <t>Виброизоляторы                      (без креплений)</t>
  </si>
  <si>
    <t>ВР 201 (без креплений)</t>
  </si>
  <si>
    <t>ВР 202 (без креплений)</t>
  </si>
  <si>
    <t>ВР 203 (без креплений)</t>
  </si>
  <si>
    <t>Крепление для виброизолятора ВР</t>
  </si>
  <si>
    <t>Датчик температуры (наружного/комнатного) воздуха SS1-01 (NTC10k)</t>
  </si>
  <si>
    <t>Термост
(Ст.+ стеклоткань)</t>
  </si>
  <si>
    <t>Кислотост
(НЖ AISI 321+ силикон)</t>
  </si>
  <si>
    <t>от 15 апреля 2024 г.</t>
  </si>
  <si>
    <t>315 674(цена 1 рк. Установлено 2 рк)</t>
  </si>
  <si>
    <t>Электропривод 220В 5 Нм (с возвратной пружиной)</t>
  </si>
  <si>
    <t>Электропривод 220В 10 Нм (с возвратной пружиной)</t>
  </si>
  <si>
    <t>Электропривод 220В 15 Нм (с возвратной пружиной)</t>
  </si>
  <si>
    <t>Электропривод реверсивный 220В 6 нм (без возвратной пружины)</t>
  </si>
  <si>
    <t>Электропривод 6 Нм (с управлением 0-10В, без возвратной пружины)</t>
  </si>
  <si>
    <t>Электропривод 10 Нм (с управлением 0-10В, без возвратной пружины)</t>
  </si>
  <si>
    <t>Электропривод 16 Нм (с управлением 0-10В, без возвратной пружины)</t>
  </si>
  <si>
    <t>Электропривод 6 Нм (с управлением 0-10В, с возвратной пружиной)</t>
  </si>
  <si>
    <t>Электропривод 6 Нм (с управлением 0-10В, с возвратной пружины)</t>
  </si>
  <si>
    <t>Электропривод 10 Нм (с управлением 0-10В, с возвратной пружиной)</t>
  </si>
  <si>
    <t>Электропривод 10 Нм (с управлением 0-10В, с возвратной пружины)</t>
  </si>
  <si>
    <t>Электропривод 16 Нм (с управлением 0-10В, с возвратной пружиной)</t>
  </si>
  <si>
    <t>Электропривод 16 Нм (с управлением 0-10В, с возвратной пружины)</t>
  </si>
  <si>
    <t>ГВ  Н-14</t>
  </si>
  <si>
    <t>ГВ  В-14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</si>
</sst>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.00_р_._-;\-* #,##0.00_р_._-;_-* &quot;-&quot;??_р_._-;_-@_-"/>
    <numFmt numFmtId="165" formatCode="0.0"/>
    <numFmt numFmtId="166" formatCode="#,##0.0"/>
    <numFmt numFmtId="167" formatCode="0.000"/>
    <numFmt numFmtId="168" formatCode="#,##0\ [$₽-419]"/>
    <numFmt numFmtId="169" formatCode="#,##0\ &quot;₽&quot;"/>
    <numFmt numFmtId="170" formatCode="#,##0.000"/>
    <numFmt numFmtId="171" formatCode="_-* #,##0_р_._-;\-* #,##0_р_._-;_-* &quot;-&quot;??_р_._-;_-@_-"/>
    <numFmt numFmtId="172" formatCode="#,##0_ ;\-#,##0\ "/>
    <numFmt numFmtId="173" formatCode="#,##0\ [$EUR]"/>
    <numFmt numFmtId="174" formatCode="#,##0&quot;р.&quot;"/>
    <numFmt numFmtId="175" formatCode="#,##0.00\ _₽"/>
  </numFmts>
  <fonts count="87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u/>
      <sz val="10"/>
      <color indexed="12"/>
      <name val="Arial Cyr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name val="Arial Cyr"/>
      <charset val="204"/>
    </font>
    <font>
      <b/>
      <u/>
      <sz val="10"/>
      <name val="Arial"/>
      <family val="2"/>
      <charset val="204"/>
    </font>
    <font>
      <sz val="10"/>
      <name val="Arial"/>
      <family val="2"/>
    </font>
    <font>
      <sz val="11"/>
      <color indexed="9"/>
      <name val="Calibri"/>
      <family val="2"/>
      <charset val="204"/>
    </font>
    <font>
      <b/>
      <sz val="10"/>
      <name val="Calibri"/>
      <family val="2"/>
      <charset val="204"/>
    </font>
    <font>
      <sz val="8"/>
      <name val="Arial"/>
      <family val="2"/>
    </font>
    <font>
      <sz val="10"/>
      <name val="Calibri"/>
      <family val="2"/>
      <charset val="204"/>
    </font>
    <font>
      <b/>
      <sz val="12"/>
      <name val="Corbel"/>
      <family val="2"/>
      <charset val="204"/>
    </font>
    <font>
      <b/>
      <sz val="10"/>
      <name val="Arial"/>
      <family val="2"/>
      <charset val="204"/>
    </font>
    <font>
      <sz val="12"/>
      <name val="Arial Cyr"/>
      <charset val="204"/>
    </font>
    <font>
      <b/>
      <sz val="12"/>
      <name val="Arial"/>
      <family val="2"/>
      <charset val="204"/>
    </font>
    <font>
      <b/>
      <sz val="10"/>
      <name val="Arial Cyr"/>
      <charset val="204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ajor"/>
    </font>
    <font>
      <b/>
      <sz val="12"/>
      <name val="Calibri"/>
      <family val="2"/>
      <charset val="204"/>
      <scheme val="major"/>
    </font>
    <font>
      <b/>
      <sz val="16"/>
      <color theme="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FF0000"/>
      <name val="Arial Cyr"/>
      <charset val="204"/>
    </font>
    <font>
      <sz val="10"/>
      <color rgb="FFFF0000"/>
      <name val="Arial Cyr"/>
      <charset val="204"/>
    </font>
    <font>
      <b/>
      <sz val="14"/>
      <color rgb="FFFF0000"/>
      <name val="Arial"/>
      <family val="2"/>
      <charset val="204"/>
    </font>
    <font>
      <sz val="14"/>
      <color rgb="FFFF0000"/>
      <name val="Arial"/>
      <family val="2"/>
      <charset val="204"/>
    </font>
    <font>
      <sz val="16"/>
      <color rgb="FFFF0000"/>
      <name val="Arial"/>
      <family val="2"/>
      <charset val="204"/>
    </font>
    <font>
      <sz val="10"/>
      <color rgb="FFFF0000"/>
      <name val="Corbel"/>
      <family val="2"/>
      <charset val="204"/>
    </font>
    <font>
      <u/>
      <sz val="10"/>
      <color rgb="FFFF0000"/>
      <name val="Arial Cyr"/>
      <charset val="204"/>
    </font>
    <font>
      <b/>
      <sz val="12"/>
      <color rgb="FFFF0000"/>
      <name val="Arial Cyr"/>
      <charset val="204"/>
    </font>
    <font>
      <b/>
      <u/>
      <sz val="10"/>
      <color theme="9" tint="-0.499984740745262"/>
      <name val="Calibri"/>
      <family val="2"/>
      <charset val="204"/>
      <scheme val="major"/>
    </font>
    <font>
      <b/>
      <sz val="10"/>
      <color theme="9" tint="-0.499984740745262"/>
      <name val="Arial Cyr"/>
      <charset val="204"/>
    </font>
    <font>
      <b/>
      <sz val="16"/>
      <name val="Calibri"/>
      <family val="2"/>
      <charset val="204"/>
      <scheme val="minor"/>
    </font>
    <font>
      <sz val="10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u/>
      <sz val="16"/>
      <name val="Calibri"/>
      <family val="2"/>
      <charset val="204"/>
      <scheme val="major"/>
    </font>
    <font>
      <sz val="10"/>
      <name val="Calibri"/>
      <family val="2"/>
      <charset val="204"/>
      <scheme val="major"/>
    </font>
    <font>
      <b/>
      <u/>
      <sz val="10"/>
      <color theme="1" tint="0.14999847407452621"/>
      <name val="Calibri"/>
      <family val="2"/>
      <charset val="204"/>
      <scheme val="major"/>
    </font>
    <font>
      <b/>
      <u/>
      <sz val="12"/>
      <color rgb="FFFF0000"/>
      <name val="Calibri"/>
      <family val="2"/>
      <charset val="204"/>
    </font>
    <font>
      <b/>
      <sz val="10"/>
      <name val="Calibri"/>
      <family val="2"/>
      <charset val="204"/>
      <scheme val="minor"/>
    </font>
    <font>
      <b/>
      <sz val="14"/>
      <name val="Calibri"/>
      <family val="2"/>
      <charset val="204"/>
      <scheme val="major"/>
    </font>
    <font>
      <sz val="11"/>
      <name val="Calibri"/>
      <family val="2"/>
      <charset val="204"/>
      <scheme val="minor"/>
    </font>
    <font>
      <sz val="10"/>
      <color theme="0"/>
      <name val="Arial Cyr"/>
      <charset val="204"/>
    </font>
    <font>
      <sz val="12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  <font>
      <b/>
      <sz val="16"/>
      <color theme="0"/>
      <name val="Arial"/>
      <family val="2"/>
      <charset val="204"/>
    </font>
    <font>
      <b/>
      <sz val="16"/>
      <color rgb="FFFFFFFF"/>
      <name val="Calibri"/>
      <family val="2"/>
      <charset val="204"/>
    </font>
    <font>
      <b/>
      <sz val="12"/>
      <name val="Calibri"/>
      <family val="2"/>
      <charset val="204"/>
    </font>
    <font>
      <b/>
      <sz val="7"/>
      <name val="Calibri"/>
      <family val="2"/>
      <charset val="204"/>
    </font>
    <font>
      <b/>
      <sz val="16"/>
      <name val="Calibri"/>
      <family val="2"/>
      <charset val="204"/>
      <scheme val="major"/>
    </font>
    <font>
      <b/>
      <sz val="16"/>
      <color theme="0"/>
      <name val="Calibri"/>
      <family val="2"/>
      <charset val="204"/>
    </font>
    <font>
      <sz val="11"/>
      <color rgb="FF0061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ajor"/>
    </font>
    <font>
      <b/>
      <sz val="22"/>
      <color theme="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9"/>
      <color rgb="FF4D4D4F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name val="Helv"/>
      <family val="2"/>
    </font>
    <font>
      <b/>
      <sz val="14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u/>
      <sz val="12"/>
      <name val="Calibri"/>
      <family val="2"/>
      <charset val="204"/>
      <scheme val="minor"/>
    </font>
    <font>
      <sz val="20"/>
      <color rgb="FFFF000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ajor"/>
    </font>
    <font>
      <sz val="10"/>
      <color rgb="FFFF0000"/>
      <name val="Arial"/>
      <family val="2"/>
      <charset val="204"/>
    </font>
    <font>
      <sz val="11"/>
      <name val="Arial"/>
      <family val="2"/>
      <charset val="204"/>
    </font>
    <font>
      <sz val="9"/>
      <name val="Arial"/>
      <family val="2"/>
      <charset val="204"/>
    </font>
    <font>
      <sz val="12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1"/>
      <name val="Arial"/>
      <family val="2"/>
      <charset val="204"/>
    </font>
    <font>
      <sz val="11"/>
      <name val="Arial Cyr"/>
      <charset val="204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F79646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rgb="FFFFFFCC"/>
      </patternFill>
    </fill>
    <fill>
      <patternFill patternType="solid">
        <fgColor theme="9" tint="0.79998168889431442"/>
        <bgColor rgb="FFFFFFC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FFCC"/>
      </patternFill>
    </fill>
  </fills>
  <borders count="2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medium">
        <color indexed="64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 style="thin">
        <color theme="0" tint="-4.9989318521683403E-2"/>
      </right>
      <top style="thin">
        <color theme="0" tint="-4.9989318521683403E-2"/>
      </top>
      <bottom style="medium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medium">
        <color indexed="64"/>
      </bottom>
      <diagonal/>
    </border>
    <border>
      <left style="thin">
        <color theme="0" tint="-4.9989318521683403E-2"/>
      </left>
      <right/>
      <top/>
      <bottom/>
      <diagonal/>
    </border>
    <border>
      <left style="medium">
        <color indexed="64"/>
      </left>
      <right style="thin">
        <color theme="0" tint="-4.9989318521683403E-2"/>
      </right>
      <top/>
      <bottom/>
      <diagonal/>
    </border>
    <border>
      <left style="medium">
        <color indexed="64"/>
      </left>
      <right style="thin">
        <color theme="0" tint="-4.9989318521683403E-2"/>
      </right>
      <top/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 style="thin">
        <color theme="0" tint="-4.9989318521683403E-2"/>
      </left>
      <right/>
      <top/>
      <bottom style="medium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4.9989318521683403E-2"/>
      </bottom>
      <diagonal/>
    </border>
    <border>
      <left style="medium">
        <color indexed="64"/>
      </left>
      <right style="medium">
        <color indexed="64"/>
      </right>
      <top style="thin">
        <color theme="0" tint="-4.9989318521683403E-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 style="medium">
        <color indexed="64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/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medium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 tint="-4.9989318521683403E-2"/>
      </bottom>
      <diagonal/>
    </border>
    <border>
      <left/>
      <right/>
      <top style="medium">
        <color indexed="64"/>
      </top>
      <bottom style="thin">
        <color theme="0" tint="-4.9989318521683403E-2"/>
      </bottom>
      <diagonal/>
    </border>
    <border>
      <left style="medium">
        <color indexed="64"/>
      </left>
      <right/>
      <top style="thin">
        <color theme="0" tint="-4.9989318521683403E-2"/>
      </top>
      <bottom style="medium">
        <color indexed="64"/>
      </bottom>
      <diagonal/>
    </border>
    <border>
      <left/>
      <right/>
      <top style="thin">
        <color theme="0" tint="-4.9989318521683403E-2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 style="medium">
        <color theme="1"/>
      </bottom>
      <diagonal/>
    </border>
    <border>
      <left style="thin">
        <color theme="0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 style="thin">
        <color theme="0"/>
      </bottom>
      <diagonal/>
    </border>
    <border>
      <left/>
      <right style="medium">
        <color theme="1"/>
      </right>
      <top/>
      <bottom style="thin">
        <color theme="0"/>
      </bottom>
      <diagonal/>
    </border>
    <border>
      <left style="medium">
        <color theme="1"/>
      </left>
      <right style="thin">
        <color theme="0"/>
      </right>
      <top style="thin">
        <color theme="0"/>
      </top>
      <bottom style="medium">
        <color theme="1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medium">
        <color theme="1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medium">
        <color theme="1"/>
      </top>
      <bottom style="thin">
        <color theme="0"/>
      </bottom>
      <diagonal/>
    </border>
    <border>
      <left style="medium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indexed="64"/>
      </top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medium">
        <color indexed="64"/>
      </bottom>
      <diagonal/>
    </border>
    <border>
      <left style="thin">
        <color rgb="FFFFFFFF"/>
      </left>
      <right/>
      <top style="thin">
        <color rgb="FFFFFFF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FFFFF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FFFFFF"/>
      </bottom>
      <diagonal/>
    </border>
    <border>
      <left style="thin">
        <color indexed="64"/>
      </left>
      <right/>
      <top style="medium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 style="medium">
        <color theme="1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 style="medium">
        <color theme="1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medium">
        <color theme="1"/>
      </bottom>
      <diagonal/>
    </border>
    <border>
      <left/>
      <right style="thin">
        <color theme="0"/>
      </right>
      <top style="thin">
        <color theme="0"/>
      </top>
      <bottom style="medium">
        <color theme="1"/>
      </bottom>
      <diagonal/>
    </border>
    <border>
      <left style="medium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medium">
        <color theme="1"/>
      </left>
      <right/>
      <top style="medium">
        <color indexed="64"/>
      </top>
      <bottom style="medium">
        <color theme="1"/>
      </bottom>
      <diagonal/>
    </border>
    <border>
      <left/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medium">
        <color theme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medium">
        <color indexed="64"/>
      </bottom>
      <diagonal/>
    </border>
    <border>
      <left/>
      <right/>
      <top style="medium">
        <color theme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indexed="64"/>
      </right>
      <top/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/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/>
      <diagonal/>
    </border>
    <border>
      <left style="thin">
        <color theme="0"/>
      </left>
      <right style="medium">
        <color theme="1"/>
      </right>
      <top style="medium">
        <color theme="1"/>
      </top>
      <bottom/>
      <diagonal/>
    </border>
    <border>
      <left/>
      <right style="thin">
        <color theme="0"/>
      </right>
      <top style="medium">
        <color theme="1"/>
      </top>
      <bottom/>
      <diagonal/>
    </border>
    <border>
      <left style="thin">
        <color theme="0"/>
      </left>
      <right style="medium">
        <color theme="0"/>
      </right>
      <top/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medium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46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8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0" fontId="6" fillId="0" borderId="0"/>
    <xf numFmtId="0" fontId="2" fillId="0" borderId="0"/>
    <xf numFmtId="0" fontId="5" fillId="0" borderId="0"/>
    <xf numFmtId="0" fontId="11" fillId="0" borderId="0"/>
    <xf numFmtId="0" fontId="4" fillId="0" borderId="0"/>
    <xf numFmtId="0" fontId="6" fillId="0" borderId="0"/>
    <xf numFmtId="0" fontId="14" fillId="0" borderId="0"/>
    <xf numFmtId="0" fontId="5" fillId="0" borderId="0"/>
    <xf numFmtId="0" fontId="2" fillId="0" borderId="0"/>
    <xf numFmtId="0" fontId="6" fillId="0" borderId="0"/>
    <xf numFmtId="0" fontId="6" fillId="0" borderId="0"/>
    <xf numFmtId="0" fontId="6" fillId="0" borderId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29" borderId="0" applyNumberFormat="0" applyBorder="0" applyAlignment="0" applyProtection="0"/>
    <xf numFmtId="0" fontId="64" fillId="30" borderId="211" applyNumberFormat="0" applyAlignment="0" applyProtection="0"/>
    <xf numFmtId="0" fontId="71" fillId="0" borderId="0"/>
    <xf numFmtId="0" fontId="1" fillId="0" borderId="0"/>
    <xf numFmtId="0" fontId="1" fillId="31" borderId="212" applyNumberFormat="0" applyFont="0" applyAlignment="0" applyProtection="0"/>
    <xf numFmtId="0" fontId="2" fillId="31" borderId="212" applyNumberFormat="0" applyFont="0" applyAlignment="0" applyProtection="0"/>
  </cellStyleXfs>
  <cellXfs count="2459">
    <xf numFmtId="0" fontId="0" fillId="0" borderId="0" xfId="0"/>
    <xf numFmtId="0" fontId="0" fillId="0" borderId="0" xfId="0" applyBorder="1"/>
    <xf numFmtId="0" fontId="5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2" fillId="17" borderId="0" xfId="0" applyFont="1" applyFill="1" applyBorder="1" applyAlignment="1"/>
    <xf numFmtId="0" fontId="0" fillId="17" borderId="0" xfId="0" applyFill="1" applyBorder="1"/>
    <xf numFmtId="0" fontId="0" fillId="18" borderId="0" xfId="0" applyFill="1" applyBorder="1"/>
    <xf numFmtId="0" fontId="0" fillId="18" borderId="0" xfId="0" applyFont="1" applyFill="1" applyBorder="1"/>
    <xf numFmtId="0" fontId="15" fillId="18" borderId="0" xfId="0" applyFont="1" applyFill="1" applyBorder="1" applyAlignment="1">
      <alignment vertical="center"/>
    </xf>
    <xf numFmtId="0" fontId="16" fillId="18" borderId="0" xfId="20" applyFont="1" applyFill="1" applyBorder="1" applyAlignment="1" applyProtection="1">
      <alignment horizontal="center" vertical="center"/>
    </xf>
    <xf numFmtId="0" fontId="13" fillId="18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168" fontId="23" fillId="0" borderId="0" xfId="0" applyNumberFormat="1" applyFont="1" applyFill="1" applyBorder="1" applyAlignment="1">
      <alignment horizontal="center" vertical="center"/>
    </xf>
    <xf numFmtId="168" fontId="22" fillId="0" borderId="0" xfId="0" applyNumberFormat="1" applyFont="1" applyFill="1" applyBorder="1" applyAlignment="1">
      <alignment horizontal="center" vertical="center" wrapText="1"/>
    </xf>
    <xf numFmtId="168" fontId="23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168" fontId="10" fillId="0" borderId="0" xfId="0" applyNumberFormat="1" applyFont="1" applyFill="1" applyBorder="1" applyAlignment="1">
      <alignment horizontal="center" vertical="center" wrapText="1"/>
    </xf>
    <xf numFmtId="168" fontId="5" fillId="0" borderId="0" xfId="0" applyNumberFormat="1" applyFont="1" applyFill="1" applyAlignment="1">
      <alignment horizontal="center" vertical="center"/>
    </xf>
    <xf numFmtId="168" fontId="7" fillId="0" borderId="0" xfId="0" applyNumberFormat="1" applyFont="1" applyFill="1" applyAlignment="1">
      <alignment horizontal="center" vertical="center"/>
    </xf>
    <xf numFmtId="0" fontId="5" fillId="18" borderId="0" xfId="0" applyFont="1" applyFill="1" applyAlignment="1">
      <alignment horizontal="center" vertical="center"/>
    </xf>
    <xf numFmtId="3" fontId="24" fillId="19" borderId="40" xfId="36" applyNumberFormat="1" applyFont="1" applyFill="1" applyBorder="1" applyAlignment="1">
      <alignment horizontal="center" vertical="center"/>
    </xf>
    <xf numFmtId="4" fontId="24" fillId="18" borderId="41" xfId="0" applyNumberFormat="1" applyFont="1" applyFill="1" applyBorder="1" applyAlignment="1">
      <alignment horizontal="center" vertical="center" wrapText="1"/>
    </xf>
    <xf numFmtId="1" fontId="24" fillId="18" borderId="42" xfId="0" applyNumberFormat="1" applyFont="1" applyFill="1" applyBorder="1" applyAlignment="1">
      <alignment horizontal="center" vertical="center" wrapText="1"/>
    </xf>
    <xf numFmtId="4" fontId="24" fillId="19" borderId="41" xfId="0" applyNumberFormat="1" applyFont="1" applyFill="1" applyBorder="1" applyAlignment="1">
      <alignment horizontal="center" vertical="center" wrapText="1"/>
    </xf>
    <xf numFmtId="1" fontId="24" fillId="19" borderId="42" xfId="0" applyNumberFormat="1" applyFont="1" applyFill="1" applyBorder="1" applyAlignment="1">
      <alignment horizontal="center" vertical="center" wrapText="1"/>
    </xf>
    <xf numFmtId="4" fontId="24" fillId="18" borderId="43" xfId="0" applyNumberFormat="1" applyFont="1" applyFill="1" applyBorder="1" applyAlignment="1">
      <alignment horizontal="center" vertical="center" wrapText="1"/>
    </xf>
    <xf numFmtId="1" fontId="24" fillId="18" borderId="44" xfId="0" applyNumberFormat="1" applyFont="1" applyFill="1" applyBorder="1" applyAlignment="1">
      <alignment horizontal="center" vertical="center" wrapText="1"/>
    </xf>
    <xf numFmtId="166" fontId="24" fillId="19" borderId="41" xfId="0" applyNumberFormat="1" applyFont="1" applyFill="1" applyBorder="1" applyAlignment="1">
      <alignment horizontal="center" vertical="center" wrapText="1"/>
    </xf>
    <xf numFmtId="166" fontId="24" fillId="18" borderId="41" xfId="0" applyNumberFormat="1" applyFont="1" applyFill="1" applyBorder="1" applyAlignment="1">
      <alignment horizontal="center" vertical="center" wrapText="1"/>
    </xf>
    <xf numFmtId="166" fontId="24" fillId="19" borderId="43" xfId="0" applyNumberFormat="1" applyFont="1" applyFill="1" applyBorder="1" applyAlignment="1">
      <alignment horizontal="center" vertical="center" wrapText="1"/>
    </xf>
    <xf numFmtId="1" fontId="24" fillId="19" borderId="44" xfId="0" applyNumberFormat="1" applyFont="1" applyFill="1" applyBorder="1" applyAlignment="1">
      <alignment horizontal="center" vertical="center" wrapText="1"/>
    </xf>
    <xf numFmtId="166" fontId="24" fillId="18" borderId="43" xfId="0" applyNumberFormat="1" applyFont="1" applyFill="1" applyBorder="1" applyAlignment="1">
      <alignment horizontal="center" vertical="center" wrapText="1"/>
    </xf>
    <xf numFmtId="49" fontId="24" fillId="19" borderId="43" xfId="0" applyNumberFormat="1" applyFont="1" applyFill="1" applyBorder="1" applyAlignment="1">
      <alignment horizontal="center" vertical="center" wrapText="1"/>
    </xf>
    <xf numFmtId="49" fontId="24" fillId="19" borderId="44" xfId="0" applyNumberFormat="1" applyFont="1" applyFill="1" applyBorder="1" applyAlignment="1">
      <alignment horizontal="center" vertical="center" wrapText="1"/>
    </xf>
    <xf numFmtId="166" fontId="24" fillId="18" borderId="41" xfId="0" applyNumberFormat="1" applyFont="1" applyFill="1" applyBorder="1" applyAlignment="1">
      <alignment horizontal="center" vertical="center"/>
    </xf>
    <xf numFmtId="1" fontId="24" fillId="18" borderId="42" xfId="0" applyNumberFormat="1" applyFont="1" applyFill="1" applyBorder="1" applyAlignment="1">
      <alignment horizontal="center" vertical="center"/>
    </xf>
    <xf numFmtId="166" fontId="24" fillId="19" borderId="41" xfId="0" applyNumberFormat="1" applyFont="1" applyFill="1" applyBorder="1" applyAlignment="1">
      <alignment horizontal="center" vertical="center"/>
    </xf>
    <xf numFmtId="1" fontId="24" fillId="19" borderId="42" xfId="0" applyNumberFormat="1" applyFont="1" applyFill="1" applyBorder="1" applyAlignment="1">
      <alignment horizontal="center" vertical="center"/>
    </xf>
    <xf numFmtId="166" fontId="24" fillId="19" borderId="43" xfId="0" applyNumberFormat="1" applyFont="1" applyFill="1" applyBorder="1" applyAlignment="1">
      <alignment horizontal="center" vertical="center"/>
    </xf>
    <xf numFmtId="1" fontId="24" fillId="19" borderId="44" xfId="0" applyNumberFormat="1" applyFont="1" applyFill="1" applyBorder="1" applyAlignment="1">
      <alignment horizontal="center" vertical="center"/>
    </xf>
    <xf numFmtId="169" fontId="24" fillId="0" borderId="0" xfId="36" applyNumberFormat="1" applyFont="1" applyFill="1" applyBorder="1" applyAlignment="1">
      <alignment horizontal="center" vertical="center"/>
    </xf>
    <xf numFmtId="168" fontId="25" fillId="18" borderId="45" xfId="0" applyNumberFormat="1" applyFont="1" applyFill="1" applyBorder="1" applyAlignment="1">
      <alignment horizontal="center" vertical="center" wrapText="1"/>
    </xf>
    <xf numFmtId="168" fontId="25" fillId="18" borderId="46" xfId="0" applyNumberFormat="1" applyFont="1" applyFill="1" applyBorder="1" applyAlignment="1">
      <alignment horizontal="center" vertical="center" wrapText="1"/>
    </xf>
    <xf numFmtId="0" fontId="25" fillId="18" borderId="47" xfId="0" applyFont="1" applyFill="1" applyBorder="1" applyAlignment="1">
      <alignment horizontal="center" vertical="center" wrapText="1"/>
    </xf>
    <xf numFmtId="49" fontId="25" fillId="18" borderId="46" xfId="0" applyNumberFormat="1" applyFont="1" applyFill="1" applyBorder="1" applyAlignment="1">
      <alignment horizontal="center" vertical="center" wrapText="1"/>
    </xf>
    <xf numFmtId="168" fontId="25" fillId="18" borderId="47" xfId="0" applyNumberFormat="1" applyFont="1" applyFill="1" applyBorder="1" applyAlignment="1">
      <alignment horizontal="center" vertical="center" wrapText="1"/>
    </xf>
    <xf numFmtId="168" fontId="25" fillId="18" borderId="48" xfId="0" applyNumberFormat="1" applyFont="1" applyFill="1" applyBorder="1" applyAlignment="1">
      <alignment horizontal="center" vertical="center" wrapText="1"/>
    </xf>
    <xf numFmtId="168" fontId="25" fillId="18" borderId="49" xfId="0" applyNumberFormat="1" applyFont="1" applyFill="1" applyBorder="1" applyAlignment="1">
      <alignment horizontal="center" vertical="center" wrapText="1"/>
    </xf>
    <xf numFmtId="168" fontId="25" fillId="18" borderId="50" xfId="0" applyNumberFormat="1" applyFont="1" applyFill="1" applyBorder="1" applyAlignment="1">
      <alignment horizontal="center" vertical="center"/>
    </xf>
    <xf numFmtId="168" fontId="25" fillId="18" borderId="50" xfId="0" applyNumberFormat="1" applyFont="1" applyFill="1" applyBorder="1" applyAlignment="1">
      <alignment horizontal="center" vertical="center" wrapText="1"/>
    </xf>
    <xf numFmtId="3" fontId="24" fillId="0" borderId="39" xfId="36" applyNumberFormat="1" applyFont="1" applyBorder="1" applyAlignment="1">
      <alignment horizontal="center" vertical="center"/>
    </xf>
    <xf numFmtId="3" fontId="24" fillId="0" borderId="51" xfId="36" applyNumberFormat="1" applyFont="1" applyBorder="1" applyAlignment="1">
      <alignment horizontal="center" vertical="center"/>
    </xf>
    <xf numFmtId="3" fontId="24" fillId="18" borderId="52" xfId="0" applyNumberFormat="1" applyFont="1" applyFill="1" applyBorder="1" applyAlignment="1">
      <alignment vertical="center"/>
    </xf>
    <xf numFmtId="3" fontId="24" fillId="18" borderId="53" xfId="0" applyNumberFormat="1" applyFont="1" applyFill="1" applyBorder="1" applyAlignment="1">
      <alignment vertical="center"/>
    </xf>
    <xf numFmtId="3" fontId="24" fillId="18" borderId="54" xfId="0" applyNumberFormat="1" applyFont="1" applyFill="1" applyBorder="1" applyAlignment="1">
      <alignment vertical="center"/>
    </xf>
    <xf numFmtId="3" fontId="24" fillId="19" borderId="52" xfId="0" applyNumberFormat="1" applyFont="1" applyFill="1" applyBorder="1" applyAlignment="1">
      <alignment vertical="center"/>
    </xf>
    <xf numFmtId="3" fontId="24" fillId="19" borderId="53" xfId="0" applyNumberFormat="1" applyFont="1" applyFill="1" applyBorder="1" applyAlignment="1">
      <alignment vertical="center"/>
    </xf>
    <xf numFmtId="3" fontId="24" fillId="19" borderId="54" xfId="0" applyNumberFormat="1" applyFont="1" applyFill="1" applyBorder="1" applyAlignment="1">
      <alignment vertical="center"/>
    </xf>
    <xf numFmtId="3" fontId="24" fillId="19" borderId="52" xfId="36" applyNumberFormat="1" applyFont="1" applyFill="1" applyBorder="1" applyAlignment="1">
      <alignment vertical="center"/>
    </xf>
    <xf numFmtId="3" fontId="24" fillId="19" borderId="53" xfId="36" applyNumberFormat="1" applyFont="1" applyFill="1" applyBorder="1" applyAlignment="1">
      <alignment vertical="center"/>
    </xf>
    <xf numFmtId="3" fontId="24" fillId="19" borderId="54" xfId="36" applyNumberFormat="1" applyFont="1" applyFill="1" applyBorder="1" applyAlignment="1">
      <alignment vertical="center"/>
    </xf>
    <xf numFmtId="0" fontId="25" fillId="0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vertical="center"/>
    </xf>
    <xf numFmtId="169" fontId="24" fillId="0" borderId="0" xfId="36" applyNumberFormat="1" applyFont="1" applyFill="1" applyBorder="1" applyAlignment="1">
      <alignment vertical="center"/>
    </xf>
    <xf numFmtId="166" fontId="24" fillId="0" borderId="0" xfId="0" applyNumberFormat="1" applyFont="1" applyFill="1" applyBorder="1" applyAlignment="1">
      <alignment horizontal="center" vertical="center" wrapText="1"/>
    </xf>
    <xf numFmtId="1" fontId="24" fillId="0" borderId="0" xfId="0" applyNumberFormat="1" applyFont="1" applyFill="1" applyBorder="1" applyAlignment="1">
      <alignment horizontal="center" vertical="center" wrapText="1"/>
    </xf>
    <xf numFmtId="3" fontId="24" fillId="0" borderId="0" xfId="36" applyNumberFormat="1" applyFont="1" applyFill="1" applyBorder="1" applyAlignment="1">
      <alignment vertical="center" wrapText="1"/>
    </xf>
    <xf numFmtId="3" fontId="24" fillId="0" borderId="0" xfId="0" applyNumberFormat="1" applyFont="1" applyFill="1" applyBorder="1" applyAlignment="1">
      <alignment vertical="center"/>
    </xf>
    <xf numFmtId="3" fontId="24" fillId="0" borderId="58" xfId="36" applyNumberFormat="1" applyFont="1" applyFill="1" applyBorder="1" applyAlignment="1">
      <alignment horizontal="center" vertical="center"/>
    </xf>
    <xf numFmtId="3" fontId="24" fillId="0" borderId="51" xfId="36" applyNumberFormat="1" applyFont="1" applyFill="1" applyBorder="1" applyAlignment="1">
      <alignment horizontal="center" vertical="center"/>
    </xf>
    <xf numFmtId="3" fontId="24" fillId="0" borderId="39" xfId="0" applyNumberFormat="1" applyFont="1" applyFill="1" applyBorder="1" applyAlignment="1">
      <alignment vertical="center"/>
    </xf>
    <xf numFmtId="3" fontId="24" fillId="0" borderId="58" xfId="0" applyNumberFormat="1" applyFont="1" applyFill="1" applyBorder="1" applyAlignment="1">
      <alignment vertical="center"/>
    </xf>
    <xf numFmtId="3" fontId="24" fillId="0" borderId="51" xfId="0" applyNumberFormat="1" applyFont="1" applyFill="1" applyBorder="1" applyAlignment="1">
      <alignment vertical="center"/>
    </xf>
    <xf numFmtId="166" fontId="24" fillId="18" borderId="43" xfId="0" applyNumberFormat="1" applyFont="1" applyFill="1" applyBorder="1" applyAlignment="1">
      <alignment horizontal="center" vertical="center"/>
    </xf>
    <xf numFmtId="1" fontId="24" fillId="18" borderId="44" xfId="0" applyNumberFormat="1" applyFont="1" applyFill="1" applyBorder="1" applyAlignment="1">
      <alignment horizontal="center" vertical="center"/>
    </xf>
    <xf numFmtId="4" fontId="24" fillId="19" borderId="43" xfId="0" applyNumberFormat="1" applyFont="1" applyFill="1" applyBorder="1" applyAlignment="1">
      <alignment horizontal="center" vertical="center" wrapText="1"/>
    </xf>
    <xf numFmtId="166" fontId="26" fillId="0" borderId="0" xfId="0" applyNumberFormat="1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horizontal="center" vertical="center" wrapText="1"/>
    </xf>
    <xf numFmtId="169" fontId="26" fillId="0" borderId="0" xfId="36" applyNumberFormat="1" applyFont="1" applyFill="1" applyBorder="1" applyAlignment="1">
      <alignment horizontal="center" vertical="center"/>
    </xf>
    <xf numFmtId="3" fontId="26" fillId="0" borderId="0" xfId="36" applyNumberFormat="1" applyFont="1" applyFill="1" applyBorder="1" applyAlignment="1">
      <alignment vertical="center" wrapText="1"/>
    </xf>
    <xf numFmtId="169" fontId="26" fillId="0" borderId="0" xfId="36" applyNumberFormat="1" applyFont="1" applyFill="1" applyBorder="1" applyAlignment="1">
      <alignment vertical="center"/>
    </xf>
    <xf numFmtId="3" fontId="26" fillId="0" borderId="0" xfId="0" applyNumberFormat="1" applyFont="1" applyFill="1" applyBorder="1" applyAlignment="1">
      <alignment vertical="center"/>
    </xf>
    <xf numFmtId="1" fontId="26" fillId="19" borderId="0" xfId="0" applyNumberFormat="1" applyFont="1" applyFill="1" applyBorder="1" applyAlignment="1">
      <alignment horizontal="center" vertical="center" wrapText="1"/>
    </xf>
    <xf numFmtId="3" fontId="26" fillId="0" borderId="0" xfId="36" applyNumberFormat="1" applyFont="1" applyFill="1" applyBorder="1" applyAlignment="1">
      <alignment vertical="center"/>
    </xf>
    <xf numFmtId="168" fontId="26" fillId="0" borderId="0" xfId="0" applyNumberFormat="1" applyFont="1" applyFill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168" fontId="25" fillId="18" borderId="1" xfId="0" applyNumberFormat="1" applyFont="1" applyFill="1" applyBorder="1" applyAlignment="1">
      <alignment horizontal="center" vertical="center" wrapText="1"/>
    </xf>
    <xf numFmtId="3" fontId="26" fillId="19" borderId="55" xfId="0" applyNumberFormat="1" applyFont="1" applyFill="1" applyBorder="1" applyAlignment="1">
      <alignment horizontal="center" vertical="center"/>
    </xf>
    <xf numFmtId="3" fontId="26" fillId="19" borderId="40" xfId="0" applyNumberFormat="1" applyFont="1" applyFill="1" applyBorder="1" applyAlignment="1">
      <alignment horizontal="center" vertical="center"/>
    </xf>
    <xf numFmtId="3" fontId="26" fillId="0" borderId="2" xfId="36" applyNumberFormat="1" applyFont="1" applyFill="1" applyBorder="1" applyAlignment="1">
      <alignment horizontal="center" vertical="center" wrapText="1"/>
    </xf>
    <xf numFmtId="1" fontId="26" fillId="19" borderId="42" xfId="0" applyNumberFormat="1" applyFont="1" applyFill="1" applyBorder="1" applyAlignment="1">
      <alignment horizontal="center" vertical="center" wrapText="1"/>
    </xf>
    <xf numFmtId="1" fontId="26" fillId="18" borderId="42" xfId="0" applyNumberFormat="1" applyFont="1" applyFill="1" applyBorder="1" applyAlignment="1">
      <alignment horizontal="center" vertical="center" wrapText="1"/>
    </xf>
    <xf numFmtId="1" fontId="26" fillId="19" borderId="44" xfId="0" applyNumberFormat="1" applyFont="1" applyFill="1" applyBorder="1" applyAlignment="1">
      <alignment horizontal="center" vertical="center" wrapText="1"/>
    </xf>
    <xf numFmtId="1" fontId="26" fillId="18" borderId="44" xfId="0" applyNumberFormat="1" applyFont="1" applyFill="1" applyBorder="1" applyAlignment="1">
      <alignment horizontal="center" vertical="center" wrapText="1"/>
    </xf>
    <xf numFmtId="1" fontId="24" fillId="18" borderId="54" xfId="0" applyNumberFormat="1" applyFont="1" applyFill="1" applyBorder="1" applyAlignment="1">
      <alignment horizontal="center" vertical="center" wrapText="1"/>
    </xf>
    <xf numFmtId="168" fontId="25" fillId="18" borderId="60" xfId="0" applyNumberFormat="1" applyFont="1" applyFill="1" applyBorder="1" applyAlignment="1">
      <alignment horizontal="center" vertical="center" wrapText="1"/>
    </xf>
    <xf numFmtId="49" fontId="25" fillId="18" borderId="59" xfId="0" applyNumberFormat="1" applyFont="1" applyFill="1" applyBorder="1" applyAlignment="1">
      <alignment horizontal="center" vertical="center" wrapText="1"/>
    </xf>
    <xf numFmtId="1" fontId="24" fillId="19" borderId="57" xfId="0" applyNumberFormat="1" applyFont="1" applyFill="1" applyBorder="1" applyAlignment="1">
      <alignment horizontal="center" vertical="center" wrapText="1"/>
    </xf>
    <xf numFmtId="168" fontId="25" fillId="18" borderId="3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vertical="center" wrapText="1"/>
    </xf>
    <xf numFmtId="1" fontId="24" fillId="19" borderId="54" xfId="0" applyNumberFormat="1" applyFont="1" applyFill="1" applyBorder="1" applyAlignment="1">
      <alignment horizontal="center" vertical="center" wrapText="1"/>
    </xf>
    <xf numFmtId="49" fontId="25" fillId="18" borderId="57" xfId="0" applyNumberFormat="1" applyFont="1" applyFill="1" applyBorder="1" applyAlignment="1">
      <alignment horizontal="center" vertical="center" wrapText="1"/>
    </xf>
    <xf numFmtId="1" fontId="24" fillId="18" borderId="57" xfId="0" applyNumberFormat="1" applyFont="1" applyFill="1" applyBorder="1" applyAlignment="1">
      <alignment horizontal="center" vertical="center" wrapText="1"/>
    </xf>
    <xf numFmtId="3" fontId="24" fillId="0" borderId="0" xfId="36" applyNumberFormat="1" applyFont="1" applyFill="1" applyBorder="1" applyAlignment="1">
      <alignment horizontal="center" vertical="center"/>
    </xf>
    <xf numFmtId="168" fontId="5" fillId="0" borderId="0" xfId="0" applyNumberFormat="1" applyFont="1" applyFill="1" applyBorder="1" applyAlignment="1">
      <alignment horizontal="center" vertical="center"/>
    </xf>
    <xf numFmtId="3" fontId="26" fillId="0" borderId="0" xfId="36" applyNumberFormat="1" applyFont="1" applyFill="1" applyBorder="1" applyAlignment="1">
      <alignment horizontal="center" vertical="center"/>
    </xf>
    <xf numFmtId="0" fontId="25" fillId="18" borderId="60" xfId="0" applyFont="1" applyFill="1" applyBorder="1" applyAlignment="1">
      <alignment horizontal="center" vertical="center" wrapText="1"/>
    </xf>
    <xf numFmtId="49" fontId="26" fillId="19" borderId="42" xfId="0" applyNumberFormat="1" applyFont="1" applyFill="1" applyBorder="1" applyAlignment="1">
      <alignment horizontal="center" vertical="center" wrapText="1"/>
    </xf>
    <xf numFmtId="1" fontId="26" fillId="18" borderId="44" xfId="0" applyNumberFormat="1" applyFont="1" applyFill="1" applyBorder="1" applyAlignment="1">
      <alignment horizontal="center" vertical="center"/>
    </xf>
    <xf numFmtId="1" fontId="26" fillId="18" borderId="42" xfId="0" applyNumberFormat="1" applyFont="1" applyFill="1" applyBorder="1" applyAlignment="1">
      <alignment horizontal="center" vertical="center"/>
    </xf>
    <xf numFmtId="1" fontId="26" fillId="19" borderId="42" xfId="0" applyNumberFormat="1" applyFont="1" applyFill="1" applyBorder="1" applyAlignment="1">
      <alignment horizontal="center" vertical="center"/>
    </xf>
    <xf numFmtId="1" fontId="26" fillId="19" borderId="52" xfId="0" applyNumberFormat="1" applyFont="1" applyFill="1" applyBorder="1" applyAlignment="1">
      <alignment horizontal="center" vertical="center" wrapText="1"/>
    </xf>
    <xf numFmtId="1" fontId="26" fillId="18" borderId="52" xfId="0" applyNumberFormat="1" applyFont="1" applyFill="1" applyBorder="1" applyAlignment="1">
      <alignment horizontal="center" vertical="center" wrapText="1"/>
    </xf>
    <xf numFmtId="1" fontId="26" fillId="19" borderId="55" xfId="0" applyNumberFormat="1" applyFont="1" applyFill="1" applyBorder="1" applyAlignment="1">
      <alignment horizontal="center" vertical="center" wrapText="1"/>
    </xf>
    <xf numFmtId="1" fontId="26" fillId="18" borderId="39" xfId="0" applyNumberFormat="1" applyFont="1" applyFill="1" applyBorder="1" applyAlignment="1">
      <alignment horizontal="center" vertical="center"/>
    </xf>
    <xf numFmtId="1" fontId="26" fillId="19" borderId="55" xfId="0" applyNumberFormat="1" applyFont="1" applyFill="1" applyBorder="1" applyAlignment="1">
      <alignment horizontal="center" vertical="center"/>
    </xf>
    <xf numFmtId="1" fontId="26" fillId="18" borderId="61" xfId="0" applyNumberFormat="1" applyFont="1" applyFill="1" applyBorder="1" applyAlignment="1">
      <alignment horizontal="center" vertical="center" wrapText="1"/>
    </xf>
    <xf numFmtId="49" fontId="26" fillId="19" borderId="44" xfId="0" applyNumberFormat="1" applyFont="1" applyFill="1" applyBorder="1" applyAlignment="1">
      <alignment horizontal="center" vertical="center" wrapText="1"/>
    </xf>
    <xf numFmtId="1" fontId="26" fillId="18" borderId="61" xfId="0" applyNumberFormat="1" applyFont="1" applyFill="1" applyBorder="1" applyAlignment="1">
      <alignment horizontal="center" vertical="center"/>
    </xf>
    <xf numFmtId="1" fontId="26" fillId="19" borderId="60" xfId="0" applyNumberFormat="1" applyFont="1" applyFill="1" applyBorder="1" applyAlignment="1">
      <alignment horizontal="center" vertical="center" wrapText="1"/>
    </xf>
    <xf numFmtId="1" fontId="26" fillId="19" borderId="62" xfId="0" applyNumberFormat="1" applyFont="1" applyFill="1" applyBorder="1" applyAlignment="1">
      <alignment horizontal="center" vertical="center" wrapText="1"/>
    </xf>
    <xf numFmtId="1" fontId="26" fillId="18" borderId="63" xfId="0" applyNumberFormat="1" applyFont="1" applyFill="1" applyBorder="1" applyAlignment="1">
      <alignment horizontal="center" vertical="center" wrapText="1"/>
    </xf>
    <xf numFmtId="1" fontId="26" fillId="18" borderId="64" xfId="0" applyNumberFormat="1" applyFont="1" applyFill="1" applyBorder="1" applyAlignment="1">
      <alignment horizontal="center" vertical="center" wrapText="1"/>
    </xf>
    <xf numFmtId="1" fontId="26" fillId="18" borderId="60" xfId="0" applyNumberFormat="1" applyFont="1" applyFill="1" applyBorder="1" applyAlignment="1">
      <alignment horizontal="center" vertical="center" wrapText="1"/>
    </xf>
    <xf numFmtId="1" fontId="26" fillId="18" borderId="62" xfId="0" applyNumberFormat="1" applyFont="1" applyFill="1" applyBorder="1" applyAlignment="1">
      <alignment horizontal="center" vertical="center" wrapText="1"/>
    </xf>
    <xf numFmtId="1" fontId="26" fillId="19" borderId="63" xfId="0" applyNumberFormat="1" applyFont="1" applyFill="1" applyBorder="1" applyAlignment="1">
      <alignment horizontal="center" vertical="center" wrapText="1"/>
    </xf>
    <xf numFmtId="1" fontId="26" fillId="19" borderId="64" xfId="0" applyNumberFormat="1" applyFont="1" applyFill="1" applyBorder="1" applyAlignment="1">
      <alignment horizontal="center" vertical="center" wrapText="1"/>
    </xf>
    <xf numFmtId="1" fontId="26" fillId="19" borderId="43" xfId="0" applyNumberFormat="1" applyFont="1" applyFill="1" applyBorder="1" applyAlignment="1">
      <alignment horizontal="center" vertical="center" wrapText="1"/>
    </xf>
    <xf numFmtId="1" fontId="26" fillId="19" borderId="60" xfId="0" applyNumberFormat="1" applyFont="1" applyFill="1" applyBorder="1" applyAlignment="1">
      <alignment horizontal="center" vertical="center"/>
    </xf>
    <xf numFmtId="1" fontId="26" fillId="19" borderId="62" xfId="0" applyNumberFormat="1" applyFont="1" applyFill="1" applyBorder="1" applyAlignment="1">
      <alignment horizontal="center" vertical="center"/>
    </xf>
    <xf numFmtId="1" fontId="26" fillId="18" borderId="63" xfId="0" applyNumberFormat="1" applyFont="1" applyFill="1" applyBorder="1" applyAlignment="1">
      <alignment horizontal="center" vertical="center"/>
    </xf>
    <xf numFmtId="1" fontId="26" fillId="18" borderId="64" xfId="0" applyNumberFormat="1" applyFont="1" applyFill="1" applyBorder="1" applyAlignment="1">
      <alignment horizontal="center" vertical="center"/>
    </xf>
    <xf numFmtId="1" fontId="26" fillId="19" borderId="41" xfId="0" applyNumberFormat="1" applyFont="1" applyFill="1" applyBorder="1" applyAlignment="1">
      <alignment horizontal="center" vertical="center" wrapText="1"/>
    </xf>
    <xf numFmtId="1" fontId="26" fillId="18" borderId="43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25" fillId="18" borderId="56" xfId="0" applyFont="1" applyFill="1" applyBorder="1" applyAlignment="1">
      <alignment horizontal="center" vertical="center" wrapText="1"/>
    </xf>
    <xf numFmtId="168" fontId="25" fillId="18" borderId="56" xfId="0" applyNumberFormat="1" applyFont="1" applyFill="1" applyBorder="1" applyAlignment="1">
      <alignment horizontal="center" vertical="center" wrapText="1"/>
    </xf>
    <xf numFmtId="0" fontId="25" fillId="18" borderId="50" xfId="0" applyFont="1" applyFill="1" applyBorder="1" applyAlignment="1">
      <alignment horizontal="center" vertical="center" wrapText="1"/>
    </xf>
    <xf numFmtId="3" fontId="24" fillId="18" borderId="39" xfId="36" applyNumberFormat="1" applyFont="1" applyFill="1" applyBorder="1" applyAlignment="1">
      <alignment horizontal="center" vertical="center"/>
    </xf>
    <xf numFmtId="1" fontId="24" fillId="18" borderId="61" xfId="36" applyNumberFormat="1" applyFont="1" applyFill="1" applyBorder="1" applyAlignment="1">
      <alignment horizontal="center" vertical="center"/>
    </xf>
    <xf numFmtId="1" fontId="24" fillId="19" borderId="42" xfId="36" applyNumberFormat="1" applyFont="1" applyFill="1" applyBorder="1" applyAlignment="1">
      <alignment horizontal="center" vertical="center"/>
    </xf>
    <xf numFmtId="1" fontId="24" fillId="18" borderId="42" xfId="36" applyNumberFormat="1" applyFont="1" applyFill="1" applyBorder="1" applyAlignment="1">
      <alignment horizontal="center" vertical="center"/>
    </xf>
    <xf numFmtId="1" fontId="24" fillId="18" borderId="44" xfId="36" applyNumberFormat="1" applyFont="1" applyFill="1" applyBorder="1" applyAlignment="1">
      <alignment horizontal="center" vertical="center"/>
    </xf>
    <xf numFmtId="1" fontId="24" fillId="19" borderId="44" xfId="36" applyNumberFormat="1" applyFont="1" applyFill="1" applyBorder="1" applyAlignment="1">
      <alignment horizontal="center" vertical="center"/>
    </xf>
    <xf numFmtId="3" fontId="26" fillId="19" borderId="60" xfId="36" applyNumberFormat="1" applyFont="1" applyFill="1" applyBorder="1" applyAlignment="1">
      <alignment horizontal="center" vertical="center"/>
    </xf>
    <xf numFmtId="3" fontId="26" fillId="18" borderId="39" xfId="36" applyNumberFormat="1" applyFont="1" applyFill="1" applyBorder="1" applyAlignment="1">
      <alignment horizontal="center" vertical="center"/>
    </xf>
    <xf numFmtId="3" fontId="26" fillId="18" borderId="67" xfId="36" applyNumberFormat="1" applyFont="1" applyFill="1" applyBorder="1" applyAlignment="1">
      <alignment horizontal="center" vertical="center"/>
    </xf>
    <xf numFmtId="2" fontId="24" fillId="18" borderId="52" xfId="0" applyNumberFormat="1" applyFont="1" applyFill="1" applyBorder="1" applyAlignment="1">
      <alignment horizontal="center" vertical="center" wrapText="1"/>
    </xf>
    <xf numFmtId="2" fontId="24" fillId="19" borderId="52" xfId="0" applyNumberFormat="1" applyFont="1" applyFill="1" applyBorder="1" applyAlignment="1">
      <alignment horizontal="center" vertical="center" wrapText="1"/>
    </xf>
    <xf numFmtId="2" fontId="24" fillId="18" borderId="52" xfId="36" applyNumberFormat="1" applyFont="1" applyFill="1" applyBorder="1" applyAlignment="1">
      <alignment horizontal="center" vertical="center"/>
    </xf>
    <xf numFmtId="2" fontId="24" fillId="19" borderId="52" xfId="36" applyNumberFormat="1" applyFont="1" applyFill="1" applyBorder="1" applyAlignment="1">
      <alignment horizontal="center" vertical="center"/>
    </xf>
    <xf numFmtId="2" fontId="24" fillId="18" borderId="55" xfId="36" applyNumberFormat="1" applyFont="1" applyFill="1" applyBorder="1" applyAlignment="1">
      <alignment horizontal="center" vertical="center"/>
    </xf>
    <xf numFmtId="2" fontId="24" fillId="18" borderId="39" xfId="0" applyNumberFormat="1" applyFont="1" applyFill="1" applyBorder="1" applyAlignment="1">
      <alignment horizontal="center" vertical="center" wrapText="1"/>
    </xf>
    <xf numFmtId="2" fontId="24" fillId="19" borderId="55" xfId="36" applyNumberFormat="1" applyFont="1" applyFill="1" applyBorder="1" applyAlignment="1">
      <alignment horizontal="center" vertical="center"/>
    </xf>
    <xf numFmtId="2" fontId="24" fillId="18" borderId="39" xfId="36" applyNumberFormat="1" applyFont="1" applyFill="1" applyBorder="1" applyAlignment="1">
      <alignment horizontal="center" vertical="center"/>
    </xf>
    <xf numFmtId="2" fontId="24" fillId="19" borderId="55" xfId="0" applyNumberFormat="1" applyFont="1" applyFill="1" applyBorder="1" applyAlignment="1">
      <alignment horizontal="center" vertical="center" wrapText="1"/>
    </xf>
    <xf numFmtId="168" fontId="25" fillId="18" borderId="5" xfId="0" applyNumberFormat="1" applyFont="1" applyFill="1" applyBorder="1" applyAlignment="1">
      <alignment horizontal="center" vertical="center" wrapText="1"/>
    </xf>
    <xf numFmtId="169" fontId="24" fillId="17" borderId="0" xfId="36" applyNumberFormat="1" applyFont="1" applyFill="1" applyBorder="1" applyAlignment="1">
      <alignment horizontal="center" vertical="center"/>
    </xf>
    <xf numFmtId="2" fontId="26" fillId="18" borderId="70" xfId="36" applyNumberFormat="1" applyFont="1" applyFill="1" applyBorder="1" applyAlignment="1">
      <alignment horizontal="center" vertical="center"/>
    </xf>
    <xf numFmtId="1" fontId="26" fillId="18" borderId="71" xfId="36" applyNumberFormat="1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 wrapText="1"/>
    </xf>
    <xf numFmtId="0" fontId="25" fillId="18" borderId="58" xfId="0" applyFont="1" applyFill="1" applyBorder="1" applyAlignment="1">
      <alignment horizontal="center" vertical="center" wrapText="1"/>
    </xf>
    <xf numFmtId="1" fontId="24" fillId="18" borderId="71" xfId="0" applyNumberFormat="1" applyFont="1" applyFill="1" applyBorder="1" applyAlignment="1">
      <alignment horizontal="center" vertical="center" wrapText="1"/>
    </xf>
    <xf numFmtId="2" fontId="24" fillId="18" borderId="71" xfId="0" applyNumberFormat="1" applyFont="1" applyFill="1" applyBorder="1" applyAlignment="1">
      <alignment horizontal="center" vertical="center" wrapText="1"/>
    </xf>
    <xf numFmtId="2" fontId="26" fillId="19" borderId="71" xfId="0" applyNumberFormat="1" applyFont="1" applyFill="1" applyBorder="1" applyAlignment="1">
      <alignment horizontal="center" vertical="center" wrapText="1"/>
    </xf>
    <xf numFmtId="2" fontId="26" fillId="18" borderId="71" xfId="0" applyNumberFormat="1" applyFont="1" applyFill="1" applyBorder="1" applyAlignment="1">
      <alignment horizontal="center" vertical="center" wrapText="1"/>
    </xf>
    <xf numFmtId="1" fontId="24" fillId="18" borderId="75" xfId="0" applyNumberFormat="1" applyFont="1" applyFill="1" applyBorder="1" applyAlignment="1">
      <alignment horizontal="center" vertical="center" wrapText="1"/>
    </xf>
    <xf numFmtId="1" fontId="26" fillId="19" borderId="75" xfId="0" applyNumberFormat="1" applyFont="1" applyFill="1" applyBorder="1" applyAlignment="1">
      <alignment horizontal="center" vertical="center" wrapText="1"/>
    </xf>
    <xf numFmtId="1" fontId="26" fillId="18" borderId="75" xfId="0" applyNumberFormat="1" applyFont="1" applyFill="1" applyBorder="1" applyAlignment="1">
      <alignment horizontal="center" vertical="center" wrapText="1"/>
    </xf>
    <xf numFmtId="3" fontId="26" fillId="19" borderId="71" xfId="0" applyNumberFormat="1" applyFont="1" applyFill="1" applyBorder="1" applyAlignment="1">
      <alignment horizontal="center" vertical="center" wrapText="1"/>
    </xf>
    <xf numFmtId="3" fontId="26" fillId="18" borderId="71" xfId="0" applyNumberFormat="1" applyFont="1" applyFill="1" applyBorder="1" applyAlignment="1">
      <alignment horizontal="center" vertical="center" wrapText="1"/>
    </xf>
    <xf numFmtId="165" fontId="26" fillId="19" borderId="71" xfId="0" applyNumberFormat="1" applyFont="1" applyFill="1" applyBorder="1" applyAlignment="1">
      <alignment horizontal="center" vertical="center" wrapText="1"/>
    </xf>
    <xf numFmtId="2" fontId="26" fillId="19" borderId="75" xfId="0" applyNumberFormat="1" applyFont="1" applyFill="1" applyBorder="1" applyAlignment="1">
      <alignment horizontal="center" vertical="center" wrapText="1"/>
    </xf>
    <xf numFmtId="2" fontId="26" fillId="18" borderId="75" xfId="0" applyNumberFormat="1" applyFont="1" applyFill="1" applyBorder="1" applyAlignment="1">
      <alignment horizontal="center" vertical="center" wrapText="1"/>
    </xf>
    <xf numFmtId="169" fontId="26" fillId="19" borderId="6" xfId="0" applyNumberFormat="1" applyFont="1" applyFill="1" applyBorder="1" applyAlignment="1">
      <alignment horizontal="center" vertical="center" wrapText="1"/>
    </xf>
    <xf numFmtId="169" fontId="26" fillId="18" borderId="5" xfId="0" applyNumberFormat="1" applyFont="1" applyFill="1" applyBorder="1" applyAlignment="1">
      <alignment horizontal="center" vertical="center" wrapText="1"/>
    </xf>
    <xf numFmtId="169" fontId="26" fillId="18" borderId="6" xfId="0" applyNumberFormat="1" applyFont="1" applyFill="1" applyBorder="1" applyAlignment="1">
      <alignment horizontal="center" vertical="center" wrapText="1"/>
    </xf>
    <xf numFmtId="3" fontId="26" fillId="19" borderId="75" xfId="0" applyNumberFormat="1" applyFont="1" applyFill="1" applyBorder="1" applyAlignment="1">
      <alignment horizontal="center" vertical="center" wrapText="1"/>
    </xf>
    <xf numFmtId="3" fontId="26" fillId="18" borderId="75" xfId="0" applyNumberFormat="1" applyFont="1" applyFill="1" applyBorder="1" applyAlignment="1">
      <alignment horizontal="center" vertical="center" wrapText="1"/>
    </xf>
    <xf numFmtId="3" fontId="26" fillId="19" borderId="77" xfId="0" applyNumberFormat="1" applyFont="1" applyFill="1" applyBorder="1" applyAlignment="1">
      <alignment horizontal="center" vertical="center" wrapText="1"/>
    </xf>
    <xf numFmtId="3" fontId="26" fillId="18" borderId="77" xfId="0" applyNumberFormat="1" applyFont="1" applyFill="1" applyBorder="1" applyAlignment="1">
      <alignment horizontal="center" vertical="center" wrapText="1"/>
    </xf>
    <xf numFmtId="3" fontId="26" fillId="19" borderId="79" xfId="0" applyNumberFormat="1" applyFont="1" applyFill="1" applyBorder="1" applyAlignment="1">
      <alignment horizontal="center" vertical="center" wrapText="1"/>
    </xf>
    <xf numFmtId="0" fontId="27" fillId="0" borderId="76" xfId="0" applyFont="1" applyFill="1" applyBorder="1" applyAlignment="1">
      <alignment vertical="center" wrapText="1"/>
    </xf>
    <xf numFmtId="168" fontId="25" fillId="18" borderId="55" xfId="0" applyNumberFormat="1" applyFont="1" applyFill="1" applyBorder="1" applyAlignment="1">
      <alignment horizontal="center" vertical="center" wrapText="1"/>
    </xf>
    <xf numFmtId="0" fontId="27" fillId="0" borderId="78" xfId="0" applyFont="1" applyFill="1" applyBorder="1" applyAlignment="1">
      <alignment vertical="center" wrapText="1"/>
    </xf>
    <xf numFmtId="0" fontId="27" fillId="0" borderId="82" xfId="0" applyFont="1" applyFill="1" applyBorder="1" applyAlignment="1">
      <alignment vertical="center" wrapText="1"/>
    </xf>
    <xf numFmtId="0" fontId="25" fillId="0" borderId="82" xfId="0" applyFont="1" applyFill="1" applyBorder="1" applyAlignment="1">
      <alignment vertical="center" wrapText="1"/>
    </xf>
    <xf numFmtId="0" fontId="25" fillId="0" borderId="76" xfId="0" applyFont="1" applyFill="1" applyBorder="1" applyAlignment="1">
      <alignment vertical="center" wrapText="1"/>
    </xf>
    <xf numFmtId="0" fontId="27" fillId="0" borderId="8" xfId="0" applyFont="1" applyFill="1" applyBorder="1" applyAlignment="1">
      <alignment vertical="center" wrapText="1"/>
    </xf>
    <xf numFmtId="0" fontId="27" fillId="0" borderId="5" xfId="0" applyFont="1" applyFill="1" applyBorder="1" applyAlignment="1">
      <alignment vertical="center" wrapText="1"/>
    </xf>
    <xf numFmtId="165" fontId="26" fillId="18" borderId="83" xfId="0" applyNumberFormat="1" applyFont="1" applyFill="1" applyBorder="1" applyAlignment="1">
      <alignment horizontal="center" vertical="center" wrapText="1"/>
    </xf>
    <xf numFmtId="165" fontId="26" fillId="19" borderId="84" xfId="0" applyNumberFormat="1" applyFont="1" applyFill="1" applyBorder="1" applyAlignment="1">
      <alignment horizontal="center" vertical="center" wrapText="1"/>
    </xf>
    <xf numFmtId="165" fontId="26" fillId="18" borderId="84" xfId="0" applyNumberFormat="1" applyFont="1" applyFill="1" applyBorder="1" applyAlignment="1">
      <alignment horizontal="center" vertical="center" wrapText="1"/>
    </xf>
    <xf numFmtId="165" fontId="26" fillId="19" borderId="85" xfId="0" applyNumberFormat="1" applyFont="1" applyFill="1" applyBorder="1" applyAlignment="1">
      <alignment horizontal="center" vertical="center" wrapText="1"/>
    </xf>
    <xf numFmtId="165" fontId="26" fillId="19" borderId="83" xfId="0" applyNumberFormat="1" applyFont="1" applyFill="1" applyBorder="1" applyAlignment="1">
      <alignment horizontal="center" vertical="center" wrapText="1"/>
    </xf>
    <xf numFmtId="49" fontId="25" fillId="18" borderId="46" xfId="0" applyNumberFormat="1" applyFont="1" applyFill="1" applyBorder="1" applyAlignment="1">
      <alignment vertical="center" wrapText="1"/>
    </xf>
    <xf numFmtId="2" fontId="26" fillId="18" borderId="79" xfId="0" applyNumberFormat="1" applyFont="1" applyFill="1" applyBorder="1" applyAlignment="1">
      <alignment horizontal="center" vertical="center" wrapText="1"/>
    </xf>
    <xf numFmtId="165" fontId="26" fillId="19" borderId="6" xfId="0" applyNumberFormat="1" applyFont="1" applyFill="1" applyBorder="1" applyAlignment="1">
      <alignment horizontal="center" vertical="center" wrapText="1"/>
    </xf>
    <xf numFmtId="165" fontId="26" fillId="18" borderId="10" xfId="0" applyNumberFormat="1" applyFont="1" applyFill="1" applyBorder="1" applyAlignment="1">
      <alignment horizontal="center" vertical="center" wrapText="1"/>
    </xf>
    <xf numFmtId="165" fontId="26" fillId="18" borderId="6" xfId="0" applyNumberFormat="1" applyFont="1" applyFill="1" applyBorder="1" applyAlignment="1">
      <alignment horizontal="center" vertical="center" wrapText="1"/>
    </xf>
    <xf numFmtId="168" fontId="25" fillId="18" borderId="46" xfId="0" applyNumberFormat="1" applyFont="1" applyFill="1" applyBorder="1" applyAlignment="1">
      <alignment vertical="center" wrapText="1"/>
    </xf>
    <xf numFmtId="169" fontId="26" fillId="19" borderId="8" xfId="0" applyNumberFormat="1" applyFont="1" applyFill="1" applyBorder="1" applyAlignment="1">
      <alignment horizontal="center" vertical="center" wrapText="1"/>
    </xf>
    <xf numFmtId="2" fontId="26" fillId="19" borderId="41" xfId="0" applyNumberFormat="1" applyFont="1" applyFill="1" applyBorder="1" applyAlignment="1">
      <alignment horizontal="center" vertical="center" wrapText="1"/>
    </xf>
    <xf numFmtId="2" fontId="26" fillId="18" borderId="41" xfId="0" applyNumberFormat="1" applyFont="1" applyFill="1" applyBorder="1" applyAlignment="1">
      <alignment horizontal="center" vertical="center" wrapText="1"/>
    </xf>
    <xf numFmtId="2" fontId="26" fillId="18" borderId="43" xfId="0" applyNumberFormat="1" applyFont="1" applyFill="1" applyBorder="1" applyAlignment="1">
      <alignment horizontal="center" vertical="center" wrapText="1"/>
    </xf>
    <xf numFmtId="2" fontId="26" fillId="19" borderId="43" xfId="0" applyNumberFormat="1" applyFont="1" applyFill="1" applyBorder="1" applyAlignment="1">
      <alignment horizontal="center" vertical="center" wrapText="1"/>
    </xf>
    <xf numFmtId="166" fontId="27" fillId="16" borderId="0" xfId="0" applyNumberFormat="1" applyFont="1" applyFill="1" applyBorder="1" applyAlignment="1">
      <alignment vertical="center"/>
    </xf>
    <xf numFmtId="168" fontId="23" fillId="17" borderId="0" xfId="0" applyNumberFormat="1" applyFont="1" applyFill="1" applyBorder="1" applyAlignment="1">
      <alignment horizontal="center" vertical="center"/>
    </xf>
    <xf numFmtId="168" fontId="22" fillId="17" borderId="0" xfId="0" applyNumberFormat="1" applyFont="1" applyFill="1" applyBorder="1" applyAlignment="1">
      <alignment horizontal="center" vertical="center" wrapText="1"/>
    </xf>
    <xf numFmtId="0" fontId="28" fillId="17" borderId="0" xfId="0" applyFont="1" applyFill="1" applyBorder="1" applyAlignment="1">
      <alignment vertical="center" wrapText="1"/>
    </xf>
    <xf numFmtId="166" fontId="27" fillId="17" borderId="0" xfId="0" applyNumberFormat="1" applyFont="1" applyFill="1" applyBorder="1" applyAlignment="1">
      <alignment vertical="center"/>
    </xf>
    <xf numFmtId="168" fontId="10" fillId="17" borderId="0" xfId="0" applyNumberFormat="1" applyFont="1" applyFill="1" applyBorder="1" applyAlignment="1">
      <alignment horizontal="center" vertical="center" wrapText="1"/>
    </xf>
    <xf numFmtId="168" fontId="5" fillId="17" borderId="0" xfId="0" applyNumberFormat="1" applyFont="1" applyFill="1" applyAlignment="1">
      <alignment horizontal="center" vertical="center"/>
    </xf>
    <xf numFmtId="169" fontId="5" fillId="0" borderId="0" xfId="0" applyNumberFormat="1" applyFont="1" applyFill="1" applyBorder="1" applyAlignment="1">
      <alignment horizontal="center" vertical="center"/>
    </xf>
    <xf numFmtId="169" fontId="24" fillId="17" borderId="66" xfId="36" applyNumberFormat="1" applyFont="1" applyFill="1" applyBorder="1" applyAlignment="1">
      <alignment horizontal="center" vertical="center"/>
    </xf>
    <xf numFmtId="168" fontId="25" fillId="17" borderId="66" xfId="0" applyNumberFormat="1" applyFont="1" applyFill="1" applyBorder="1" applyAlignment="1">
      <alignment horizontal="center" vertical="center" wrapText="1"/>
    </xf>
    <xf numFmtId="169" fontId="25" fillId="0" borderId="5" xfId="36" applyNumberFormat="1" applyFont="1" applyFill="1" applyBorder="1" applyAlignment="1">
      <alignment horizontal="center" vertical="center"/>
    </xf>
    <xf numFmtId="0" fontId="25" fillId="17" borderId="0" xfId="0" applyFont="1" applyFill="1" applyBorder="1" applyAlignment="1">
      <alignment vertical="center" wrapText="1"/>
    </xf>
    <xf numFmtId="166" fontId="24" fillId="17" borderId="0" xfId="0" applyNumberFormat="1" applyFont="1" applyFill="1" applyBorder="1" applyAlignment="1">
      <alignment horizontal="center" vertical="center" wrapText="1"/>
    </xf>
    <xf numFmtId="1" fontId="24" fillId="17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/>
    </xf>
    <xf numFmtId="0" fontId="25" fillId="17" borderId="0" xfId="0" applyFont="1" applyFill="1" applyBorder="1" applyAlignment="1">
      <alignment horizontal="center" vertical="center" wrapText="1"/>
    </xf>
    <xf numFmtId="1" fontId="26" fillId="18" borderId="55" xfId="0" applyNumberFormat="1" applyFont="1" applyFill="1" applyBorder="1" applyAlignment="1">
      <alignment horizontal="center" vertical="center" wrapText="1"/>
    </xf>
    <xf numFmtId="1" fontId="26" fillId="18" borderId="67" xfId="0" applyNumberFormat="1" applyFont="1" applyFill="1" applyBorder="1" applyAlignment="1">
      <alignment horizontal="center" vertical="center" wrapText="1"/>
    </xf>
    <xf numFmtId="1" fontId="26" fillId="19" borderId="67" xfId="0" applyNumberFormat="1" applyFont="1" applyFill="1" applyBorder="1" applyAlignment="1">
      <alignment horizontal="center" vertical="center" wrapText="1"/>
    </xf>
    <xf numFmtId="1" fontId="26" fillId="18" borderId="86" xfId="0" applyNumberFormat="1" applyFont="1" applyFill="1" applyBorder="1" applyAlignment="1">
      <alignment horizontal="center" vertical="center" wrapText="1"/>
    </xf>
    <xf numFmtId="1" fontId="26" fillId="19" borderId="94" xfId="0" applyNumberFormat="1" applyFont="1" applyFill="1" applyBorder="1" applyAlignment="1">
      <alignment horizontal="center" vertical="center" wrapText="1"/>
    </xf>
    <xf numFmtId="0" fontId="22" fillId="18" borderId="0" xfId="0" applyFont="1" applyFill="1" applyBorder="1" applyAlignment="1">
      <alignment horizontal="center" vertical="center" wrapText="1"/>
    </xf>
    <xf numFmtId="0" fontId="25" fillId="18" borderId="0" xfId="0" applyFont="1" applyFill="1" applyBorder="1" applyAlignment="1">
      <alignment vertical="center" wrapText="1"/>
    </xf>
    <xf numFmtId="2" fontId="24" fillId="18" borderId="0" xfId="0" applyNumberFormat="1" applyFont="1" applyFill="1" applyBorder="1" applyAlignment="1">
      <alignment horizontal="center" vertical="center" wrapText="1"/>
    </xf>
    <xf numFmtId="1" fontId="24" fillId="18" borderId="0" xfId="0" applyNumberFormat="1" applyFont="1" applyFill="1" applyBorder="1" applyAlignment="1">
      <alignment horizontal="center" vertical="center" wrapText="1"/>
    </xf>
    <xf numFmtId="3" fontId="24" fillId="18" borderId="0" xfId="0" applyNumberFormat="1" applyFont="1" applyFill="1" applyBorder="1" applyAlignment="1">
      <alignment horizontal="center" vertical="center"/>
    </xf>
    <xf numFmtId="0" fontId="18" fillId="18" borderId="0" xfId="0" applyFont="1" applyFill="1" applyBorder="1"/>
    <xf numFmtId="168" fontId="7" fillId="17" borderId="0" xfId="0" applyNumberFormat="1" applyFont="1" applyFill="1" applyAlignment="1">
      <alignment horizontal="center" vertical="center"/>
    </xf>
    <xf numFmtId="3" fontId="24" fillId="19" borderId="56" xfId="36" applyNumberFormat="1" applyFont="1" applyFill="1" applyBorder="1" applyAlignment="1">
      <alignment horizontal="center" vertical="center"/>
    </xf>
    <xf numFmtId="3" fontId="24" fillId="0" borderId="13" xfId="36" applyNumberFormat="1" applyFont="1" applyFill="1" applyBorder="1" applyAlignment="1">
      <alignment horizontal="center" vertical="center"/>
    </xf>
    <xf numFmtId="3" fontId="24" fillId="0" borderId="13" xfId="36" applyNumberFormat="1" applyFont="1" applyBorder="1" applyAlignment="1">
      <alignment horizontal="center" vertical="center"/>
    </xf>
    <xf numFmtId="3" fontId="24" fillId="0" borderId="58" xfId="36" applyNumberFormat="1" applyFont="1" applyBorder="1" applyAlignment="1">
      <alignment horizontal="center" vertical="center"/>
    </xf>
    <xf numFmtId="3" fontId="24" fillId="0" borderId="95" xfId="36" applyNumberFormat="1" applyFont="1" applyFill="1" applyBorder="1" applyAlignment="1">
      <alignment horizontal="center" vertical="center"/>
    </xf>
    <xf numFmtId="3" fontId="24" fillId="17" borderId="58" xfId="0" applyNumberFormat="1" applyFont="1" applyFill="1" applyBorder="1" applyAlignment="1">
      <alignment horizontal="center" vertical="center"/>
    </xf>
    <xf numFmtId="3" fontId="24" fillId="17" borderId="51" xfId="0" applyNumberFormat="1" applyFont="1" applyFill="1" applyBorder="1" applyAlignment="1">
      <alignment horizontal="center" vertical="center"/>
    </xf>
    <xf numFmtId="3" fontId="24" fillId="0" borderId="39" xfId="0" applyNumberFormat="1" applyFont="1" applyFill="1" applyBorder="1" applyAlignment="1">
      <alignment horizontal="center" vertical="center"/>
    </xf>
    <xf numFmtId="3" fontId="24" fillId="0" borderId="95" xfId="0" applyNumberFormat="1" applyFont="1" applyFill="1" applyBorder="1" applyAlignment="1">
      <alignment horizontal="center" vertical="center"/>
    </xf>
    <xf numFmtId="3" fontId="24" fillId="0" borderId="51" xfId="0" applyNumberFormat="1" applyFont="1" applyFill="1" applyBorder="1" applyAlignment="1">
      <alignment horizontal="center" vertical="center"/>
    </xf>
    <xf numFmtId="2" fontId="24" fillId="18" borderId="41" xfId="0" applyNumberFormat="1" applyFont="1" applyFill="1" applyBorder="1" applyAlignment="1">
      <alignment horizontal="center" vertical="center" wrapText="1"/>
    </xf>
    <xf numFmtId="2" fontId="24" fillId="19" borderId="41" xfId="0" applyNumberFormat="1" applyFont="1" applyFill="1" applyBorder="1" applyAlignment="1">
      <alignment horizontal="center" vertical="center" wrapText="1"/>
    </xf>
    <xf numFmtId="2" fontId="24" fillId="18" borderId="43" xfId="0" applyNumberFormat="1" applyFont="1" applyFill="1" applyBorder="1" applyAlignment="1">
      <alignment horizontal="center" vertical="center" wrapText="1"/>
    </xf>
    <xf numFmtId="2" fontId="26" fillId="19" borderId="53" xfId="0" applyNumberFormat="1" applyFont="1" applyFill="1" applyBorder="1" applyAlignment="1">
      <alignment horizontal="center" vertical="center" wrapText="1"/>
    </xf>
    <xf numFmtId="2" fontId="26" fillId="18" borderId="53" xfId="0" applyNumberFormat="1" applyFont="1" applyFill="1" applyBorder="1" applyAlignment="1">
      <alignment horizontal="center" vertical="center" wrapText="1"/>
    </xf>
    <xf numFmtId="2" fontId="26" fillId="19" borderId="96" xfId="0" applyNumberFormat="1" applyFont="1" applyFill="1" applyBorder="1" applyAlignment="1">
      <alignment horizontal="center" vertical="center" wrapText="1"/>
    </xf>
    <xf numFmtId="2" fontId="26" fillId="18" borderId="65" xfId="0" applyNumberFormat="1" applyFont="1" applyFill="1" applyBorder="1" applyAlignment="1">
      <alignment horizontal="center" vertical="center" wrapText="1"/>
    </xf>
    <xf numFmtId="2" fontId="26" fillId="19" borderId="50" xfId="0" applyNumberFormat="1" applyFont="1" applyFill="1" applyBorder="1" applyAlignment="1">
      <alignment horizontal="center" vertical="center" wrapText="1"/>
    </xf>
    <xf numFmtId="2" fontId="26" fillId="18" borderId="97" xfId="0" applyNumberFormat="1" applyFont="1" applyFill="1" applyBorder="1" applyAlignment="1">
      <alignment horizontal="center" vertical="center" wrapText="1"/>
    </xf>
    <xf numFmtId="2" fontId="26" fillId="18" borderId="56" xfId="0" applyNumberFormat="1" applyFont="1" applyFill="1" applyBorder="1" applyAlignment="1">
      <alignment horizontal="center" vertical="center" wrapText="1"/>
    </xf>
    <xf numFmtId="2" fontId="26" fillId="18" borderId="50" xfId="0" applyNumberFormat="1" applyFont="1" applyFill="1" applyBorder="1" applyAlignment="1">
      <alignment horizontal="center" vertical="center" wrapText="1"/>
    </xf>
    <xf numFmtId="2" fontId="26" fillId="19" borderId="97" xfId="0" applyNumberFormat="1" applyFont="1" applyFill="1" applyBorder="1" applyAlignment="1">
      <alignment horizontal="center" vertical="center" wrapText="1"/>
    </xf>
    <xf numFmtId="2" fontId="26" fillId="19" borderId="56" xfId="0" applyNumberFormat="1" applyFont="1" applyFill="1" applyBorder="1" applyAlignment="1">
      <alignment horizontal="center" vertical="center" wrapText="1"/>
    </xf>
    <xf numFmtId="2" fontId="26" fillId="18" borderId="58" xfId="0" applyNumberFormat="1" applyFont="1" applyFill="1" applyBorder="1" applyAlignment="1">
      <alignment horizontal="center" vertical="center"/>
    </xf>
    <xf numFmtId="2" fontId="26" fillId="19" borderId="65" xfId="0" applyNumberFormat="1" applyFont="1" applyFill="1" applyBorder="1" applyAlignment="1">
      <alignment horizontal="center" vertical="center" wrapText="1"/>
    </xf>
    <xf numFmtId="2" fontId="26" fillId="19" borderId="50" xfId="0" applyNumberFormat="1" applyFont="1" applyFill="1" applyBorder="1" applyAlignment="1">
      <alignment horizontal="center" vertical="center"/>
    </xf>
    <xf numFmtId="2" fontId="26" fillId="18" borderId="97" xfId="0" applyNumberFormat="1" applyFont="1" applyFill="1" applyBorder="1" applyAlignment="1">
      <alignment horizontal="center" vertical="center"/>
    </xf>
    <xf numFmtId="2" fontId="26" fillId="19" borderId="56" xfId="0" applyNumberFormat="1" applyFont="1" applyFill="1" applyBorder="1" applyAlignment="1">
      <alignment horizontal="center" vertical="center"/>
    </xf>
    <xf numFmtId="2" fontId="26" fillId="18" borderId="43" xfId="0" applyNumberFormat="1" applyFont="1" applyFill="1" applyBorder="1" applyAlignment="1">
      <alignment horizontal="center" vertical="center"/>
    </xf>
    <xf numFmtId="2" fontId="26" fillId="18" borderId="41" xfId="0" applyNumberFormat="1" applyFont="1" applyFill="1" applyBorder="1" applyAlignment="1">
      <alignment horizontal="center" vertical="center"/>
    </xf>
    <xf numFmtId="2" fontId="26" fillId="19" borderId="41" xfId="0" applyNumberFormat="1" applyFont="1" applyFill="1" applyBorder="1" applyAlignment="1">
      <alignment horizontal="center" vertical="center"/>
    </xf>
    <xf numFmtId="2" fontId="26" fillId="19" borderId="43" xfId="0" applyNumberFormat="1" applyFont="1" applyFill="1" applyBorder="1" applyAlignment="1">
      <alignment horizontal="center" vertical="center"/>
    </xf>
    <xf numFmtId="3" fontId="24" fillId="18" borderId="52" xfId="0" applyNumberFormat="1" applyFont="1" applyFill="1" applyBorder="1" applyAlignment="1">
      <alignment horizontal="center" vertical="center" wrapText="1"/>
    </xf>
    <xf numFmtId="3" fontId="24" fillId="18" borderId="87" xfId="0" applyNumberFormat="1" applyFont="1" applyFill="1" applyBorder="1" applyAlignment="1">
      <alignment horizontal="center" vertical="center" wrapText="1"/>
    </xf>
    <xf numFmtId="3" fontId="26" fillId="0" borderId="51" xfId="36" applyNumberFormat="1" applyFont="1" applyFill="1" applyBorder="1" applyAlignment="1">
      <alignment horizontal="center" vertical="center"/>
    </xf>
    <xf numFmtId="3" fontId="26" fillId="19" borderId="54" xfId="36" applyNumberFormat="1" applyFont="1" applyFill="1" applyBorder="1" applyAlignment="1">
      <alignment horizontal="center" vertical="center"/>
    </xf>
    <xf numFmtId="3" fontId="26" fillId="19" borderId="57" xfId="36" applyNumberFormat="1" applyFont="1" applyFill="1" applyBorder="1" applyAlignment="1">
      <alignment horizontal="center" vertical="center"/>
    </xf>
    <xf numFmtId="3" fontId="26" fillId="18" borderId="57" xfId="36" applyNumberFormat="1" applyFont="1" applyFill="1" applyBorder="1" applyAlignment="1">
      <alignment horizontal="center" vertical="center"/>
    </xf>
    <xf numFmtId="3" fontId="24" fillId="0" borderId="86" xfId="36" applyNumberFormat="1" applyFont="1" applyFill="1" applyBorder="1" applyAlignment="1">
      <alignment horizontal="center" vertical="center"/>
    </xf>
    <xf numFmtId="3" fontId="24" fillId="18" borderId="41" xfId="36" applyNumberFormat="1" applyFont="1" applyFill="1" applyBorder="1" applyAlignment="1">
      <alignment horizontal="center" vertical="center"/>
    </xf>
    <xf numFmtId="3" fontId="24" fillId="19" borderId="43" xfId="36" applyNumberFormat="1" applyFont="1" applyFill="1" applyBorder="1" applyAlignment="1">
      <alignment horizontal="center" vertical="center"/>
    </xf>
    <xf numFmtId="3" fontId="24" fillId="18" borderId="54" xfId="0" applyNumberFormat="1" applyFont="1" applyFill="1" applyBorder="1" applyAlignment="1">
      <alignment horizontal="center" vertical="center" wrapText="1"/>
    </xf>
    <xf numFmtId="3" fontId="26" fillId="18" borderId="42" xfId="36" applyNumberFormat="1" applyFont="1" applyFill="1" applyBorder="1" applyAlignment="1">
      <alignment horizontal="center" vertical="center"/>
    </xf>
    <xf numFmtId="3" fontId="26" fillId="19" borderId="44" xfId="36" applyNumberFormat="1" applyFont="1" applyFill="1" applyBorder="1" applyAlignment="1">
      <alignment horizontal="center" vertical="center"/>
    </xf>
    <xf numFmtId="3" fontId="26" fillId="19" borderId="42" xfId="36" applyNumberFormat="1" applyFont="1" applyFill="1" applyBorder="1" applyAlignment="1">
      <alignment horizontal="center" vertical="center"/>
    </xf>
    <xf numFmtId="3" fontId="26" fillId="18" borderId="44" xfId="36" applyNumberFormat="1" applyFont="1" applyFill="1" applyBorder="1" applyAlignment="1">
      <alignment horizontal="center" vertical="center"/>
    </xf>
    <xf numFmtId="3" fontId="26" fillId="18" borderId="61" xfId="36" applyNumberFormat="1" applyFont="1" applyFill="1" applyBorder="1" applyAlignment="1">
      <alignment horizontal="center" vertical="center"/>
    </xf>
    <xf numFmtId="3" fontId="26" fillId="19" borderId="62" xfId="36" applyNumberFormat="1" applyFont="1" applyFill="1" applyBorder="1" applyAlignment="1">
      <alignment horizontal="center" vertical="center"/>
    </xf>
    <xf numFmtId="3" fontId="26" fillId="18" borderId="98" xfId="36" applyNumberFormat="1" applyFont="1" applyFill="1" applyBorder="1" applyAlignment="1">
      <alignment horizontal="center" vertical="center"/>
    </xf>
    <xf numFmtId="3" fontId="26" fillId="18" borderId="64" xfId="36" applyNumberFormat="1" applyFont="1" applyFill="1" applyBorder="1" applyAlignment="1">
      <alignment horizontal="center" vertical="center"/>
    </xf>
    <xf numFmtId="3" fontId="26" fillId="18" borderId="60" xfId="36" applyNumberFormat="1" applyFont="1" applyFill="1" applyBorder="1" applyAlignment="1">
      <alignment horizontal="center" vertical="center"/>
    </xf>
    <xf numFmtId="3" fontId="26" fillId="18" borderId="62" xfId="36" applyNumberFormat="1" applyFont="1" applyFill="1" applyBorder="1" applyAlignment="1">
      <alignment horizontal="center" vertical="center"/>
    </xf>
    <xf numFmtId="3" fontId="26" fillId="19" borderId="98" xfId="36" applyNumberFormat="1" applyFont="1" applyFill="1" applyBorder="1" applyAlignment="1">
      <alignment horizontal="center" vertical="center"/>
    </xf>
    <xf numFmtId="3" fontId="26" fillId="19" borderId="64" xfId="36" applyNumberFormat="1" applyFont="1" applyFill="1" applyBorder="1" applyAlignment="1">
      <alignment horizontal="center" vertical="center"/>
    </xf>
    <xf numFmtId="3" fontId="26" fillId="19" borderId="99" xfId="36" applyNumberFormat="1" applyFont="1" applyFill="1" applyBorder="1" applyAlignment="1">
      <alignment horizontal="center" vertical="center"/>
    </xf>
    <xf numFmtId="3" fontId="26" fillId="18" borderId="68" xfId="36" applyNumberFormat="1" applyFont="1" applyFill="1" applyBorder="1" applyAlignment="1">
      <alignment horizontal="center" vertical="center"/>
    </xf>
    <xf numFmtId="3" fontId="26" fillId="19" borderId="67" xfId="36" applyNumberFormat="1" applyFont="1" applyFill="1" applyBorder="1" applyAlignment="1">
      <alignment horizontal="center" vertical="center"/>
    </xf>
    <xf numFmtId="3" fontId="24" fillId="18" borderId="61" xfId="36" applyNumberFormat="1" applyFont="1" applyFill="1" applyBorder="1" applyAlignment="1">
      <alignment horizontal="center" vertical="center"/>
    </xf>
    <xf numFmtId="3" fontId="24" fillId="19" borderId="42" xfId="36" applyNumberFormat="1" applyFont="1" applyFill="1" applyBorder="1" applyAlignment="1">
      <alignment horizontal="center" vertical="center"/>
    </xf>
    <xf numFmtId="3" fontId="24" fillId="18" borderId="42" xfId="36" applyNumberFormat="1" applyFont="1" applyFill="1" applyBorder="1" applyAlignment="1">
      <alignment horizontal="center" vertical="center"/>
    </xf>
    <xf numFmtId="3" fontId="24" fillId="19" borderId="44" xfId="36" applyNumberFormat="1" applyFont="1" applyFill="1" applyBorder="1" applyAlignment="1">
      <alignment horizontal="center" vertical="center"/>
    </xf>
    <xf numFmtId="3" fontId="24" fillId="18" borderId="44" xfId="36" applyNumberFormat="1" applyFont="1" applyFill="1" applyBorder="1" applyAlignment="1">
      <alignment horizontal="center" vertical="center"/>
    </xf>
    <xf numFmtId="3" fontId="25" fillId="0" borderId="5" xfId="0" applyNumberFormat="1" applyFont="1" applyFill="1" applyBorder="1" applyAlignment="1">
      <alignment vertical="center" wrapText="1"/>
    </xf>
    <xf numFmtId="3" fontId="24" fillId="19" borderId="71" xfId="0" applyNumberFormat="1" applyFont="1" applyFill="1" applyBorder="1" applyAlignment="1">
      <alignment horizontal="center" vertical="center" wrapText="1"/>
    </xf>
    <xf numFmtId="3" fontId="24" fillId="19" borderId="76" xfId="36" applyNumberFormat="1" applyFont="1" applyFill="1" applyBorder="1" applyAlignment="1">
      <alignment horizontal="center" vertical="center"/>
    </xf>
    <xf numFmtId="3" fontId="24" fillId="18" borderId="71" xfId="0" applyNumberFormat="1" applyFont="1" applyFill="1" applyBorder="1" applyAlignment="1">
      <alignment horizontal="center" vertical="center" wrapText="1"/>
    </xf>
    <xf numFmtId="3" fontId="24" fillId="18" borderId="76" xfId="36" applyNumberFormat="1" applyFont="1" applyFill="1" applyBorder="1" applyAlignment="1">
      <alignment horizontal="center" vertical="center"/>
    </xf>
    <xf numFmtId="3" fontId="25" fillId="0" borderId="7" xfId="0" applyNumberFormat="1" applyFont="1" applyFill="1" applyBorder="1" applyAlignment="1">
      <alignment vertical="center" wrapText="1"/>
    </xf>
    <xf numFmtId="3" fontId="24" fillId="19" borderId="100" xfId="0" applyNumberFormat="1" applyFont="1" applyFill="1" applyBorder="1" applyAlignment="1">
      <alignment horizontal="center" vertical="center" wrapText="1"/>
    </xf>
    <xf numFmtId="3" fontId="24" fillId="19" borderId="91" xfId="0" applyNumberFormat="1" applyFont="1" applyFill="1" applyBorder="1" applyAlignment="1">
      <alignment horizontal="center" vertical="center" wrapText="1"/>
    </xf>
    <xf numFmtId="3" fontId="24" fillId="19" borderId="82" xfId="36" applyNumberFormat="1" applyFont="1" applyFill="1" applyBorder="1" applyAlignment="1">
      <alignment horizontal="center" vertical="center"/>
    </xf>
    <xf numFmtId="3" fontId="24" fillId="18" borderId="100" xfId="0" applyNumberFormat="1" applyFont="1" applyFill="1" applyBorder="1" applyAlignment="1">
      <alignment horizontal="center" vertical="center" wrapText="1"/>
    </xf>
    <xf numFmtId="3" fontId="24" fillId="18" borderId="91" xfId="0" applyNumberFormat="1" applyFont="1" applyFill="1" applyBorder="1" applyAlignment="1">
      <alignment horizontal="center" vertical="center" wrapText="1"/>
    </xf>
    <xf numFmtId="3" fontId="24" fillId="18" borderId="82" xfId="36" applyNumberFormat="1" applyFont="1" applyFill="1" applyBorder="1" applyAlignment="1">
      <alignment horizontal="center" vertical="center"/>
    </xf>
    <xf numFmtId="3" fontId="24" fillId="19" borderId="70" xfId="36" applyNumberFormat="1" applyFont="1" applyFill="1" applyBorder="1" applyAlignment="1">
      <alignment horizontal="center" vertical="center"/>
    </xf>
    <xf numFmtId="3" fontId="24" fillId="19" borderId="71" xfId="36" applyNumberFormat="1" applyFont="1" applyFill="1" applyBorder="1" applyAlignment="1">
      <alignment horizontal="center" vertical="center"/>
    </xf>
    <xf numFmtId="3" fontId="24" fillId="19" borderId="84" xfId="36" applyNumberFormat="1" applyFont="1" applyFill="1" applyBorder="1" applyAlignment="1">
      <alignment horizontal="center" vertical="center"/>
    </xf>
    <xf numFmtId="3" fontId="24" fillId="19" borderId="75" xfId="36" applyNumberFormat="1" applyFont="1" applyFill="1" applyBorder="1" applyAlignment="1">
      <alignment horizontal="center" vertical="center"/>
    </xf>
    <xf numFmtId="3" fontId="24" fillId="18" borderId="72" xfId="36" applyNumberFormat="1" applyFont="1" applyFill="1" applyBorder="1" applyAlignment="1">
      <alignment horizontal="center" vertical="center"/>
    </xf>
    <xf numFmtId="3" fontId="24" fillId="18" borderId="73" xfId="36" applyNumberFormat="1" applyFont="1" applyFill="1" applyBorder="1" applyAlignment="1">
      <alignment horizontal="center" vertical="center"/>
    </xf>
    <xf numFmtId="3" fontId="24" fillId="18" borderId="83" xfId="36" applyNumberFormat="1" applyFont="1" applyFill="1" applyBorder="1" applyAlignment="1">
      <alignment horizontal="center" vertical="center"/>
    </xf>
    <xf numFmtId="3" fontId="24" fillId="18" borderId="77" xfId="36" applyNumberFormat="1" applyFont="1" applyFill="1" applyBorder="1" applyAlignment="1">
      <alignment horizontal="center" vertical="center"/>
    </xf>
    <xf numFmtId="3" fontId="24" fillId="18" borderId="78" xfId="36" applyNumberFormat="1" applyFont="1" applyFill="1" applyBorder="1" applyAlignment="1">
      <alignment horizontal="center" vertical="center"/>
    </xf>
    <xf numFmtId="3" fontId="24" fillId="18" borderId="100" xfId="36" applyNumberFormat="1" applyFont="1" applyFill="1" applyBorder="1" applyAlignment="1">
      <alignment horizontal="center" vertical="center"/>
    </xf>
    <xf numFmtId="3" fontId="24" fillId="18" borderId="91" xfId="36" applyNumberFormat="1" applyFont="1" applyFill="1" applyBorder="1" applyAlignment="1">
      <alignment horizontal="center" vertical="center"/>
    </xf>
    <xf numFmtId="3" fontId="24" fillId="18" borderId="85" xfId="36" applyNumberFormat="1" applyFont="1" applyFill="1" applyBorder="1" applyAlignment="1">
      <alignment horizontal="center" vertical="center"/>
    </xf>
    <xf numFmtId="3" fontId="24" fillId="18" borderId="79" xfId="36" applyNumberFormat="1" applyFont="1" applyFill="1" applyBorder="1" applyAlignment="1">
      <alignment horizontal="center" vertical="center"/>
    </xf>
    <xf numFmtId="3" fontId="24" fillId="18" borderId="70" xfId="36" applyNumberFormat="1" applyFont="1" applyFill="1" applyBorder="1" applyAlignment="1">
      <alignment horizontal="center" vertical="center"/>
    </xf>
    <xf numFmtId="3" fontId="24" fillId="18" borderId="71" xfId="36" applyNumberFormat="1" applyFont="1" applyFill="1" applyBorder="1" applyAlignment="1">
      <alignment horizontal="center" vertical="center"/>
    </xf>
    <xf numFmtId="3" fontId="24" fillId="18" borderId="84" xfId="36" applyNumberFormat="1" applyFont="1" applyFill="1" applyBorder="1" applyAlignment="1">
      <alignment horizontal="center" vertical="center"/>
    </xf>
    <xf numFmtId="3" fontId="24" fillId="18" borderId="75" xfId="36" applyNumberFormat="1" applyFont="1" applyFill="1" applyBorder="1" applyAlignment="1">
      <alignment horizontal="center" vertical="center"/>
    </xf>
    <xf numFmtId="3" fontId="24" fillId="19" borderId="100" xfId="36" applyNumberFormat="1" applyFont="1" applyFill="1" applyBorder="1" applyAlignment="1">
      <alignment horizontal="center" vertical="center"/>
    </xf>
    <xf numFmtId="3" fontId="24" fillId="19" borderId="91" xfId="36" applyNumberFormat="1" applyFont="1" applyFill="1" applyBorder="1" applyAlignment="1">
      <alignment horizontal="center" vertical="center"/>
    </xf>
    <xf numFmtId="3" fontId="24" fillId="19" borderId="85" xfId="36" applyNumberFormat="1" applyFont="1" applyFill="1" applyBorder="1" applyAlignment="1">
      <alignment horizontal="center" vertical="center"/>
    </xf>
    <xf numFmtId="3" fontId="24" fillId="19" borderId="79" xfId="36" applyNumberFormat="1" applyFont="1" applyFill="1" applyBorder="1" applyAlignment="1">
      <alignment horizontal="center" vertical="center"/>
    </xf>
    <xf numFmtId="3" fontId="24" fillId="19" borderId="5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/>
    </xf>
    <xf numFmtId="0" fontId="32" fillId="0" borderId="0" xfId="0" applyFont="1" applyFill="1" applyBorder="1" applyAlignment="1"/>
    <xf numFmtId="0" fontId="33" fillId="0" borderId="0" xfId="0" applyFont="1" applyFill="1" applyBorder="1" applyAlignment="1">
      <alignment vertical="center" wrapText="1"/>
    </xf>
    <xf numFmtId="0" fontId="34" fillId="0" borderId="0" xfId="0" applyFont="1" applyFill="1" applyBorder="1" applyAlignment="1">
      <alignment vertical="center" wrapText="1"/>
    </xf>
    <xf numFmtId="0" fontId="35" fillId="0" borderId="0" xfId="0" applyFont="1" applyFill="1" applyBorder="1" applyAlignment="1">
      <alignment vertical="center" wrapText="1"/>
    </xf>
    <xf numFmtId="0" fontId="32" fillId="0" borderId="0" xfId="0" applyFont="1" applyFill="1" applyBorder="1"/>
    <xf numFmtId="0" fontId="36" fillId="0" borderId="0" xfId="0" applyFont="1" applyFill="1" applyBorder="1" applyAlignment="1"/>
    <xf numFmtId="0" fontId="37" fillId="0" borderId="0" xfId="20" applyFont="1" applyFill="1" applyBorder="1" applyAlignment="1" applyProtection="1"/>
    <xf numFmtId="0" fontId="36" fillId="0" borderId="0" xfId="20" applyFont="1" applyFill="1" applyBorder="1" applyAlignment="1" applyProtection="1"/>
    <xf numFmtId="0" fontId="32" fillId="0" borderId="0" xfId="0" applyFont="1" applyFill="1" applyAlignment="1">
      <alignment horizontal="left"/>
    </xf>
    <xf numFmtId="0" fontId="31" fillId="0" borderId="0" xfId="0" applyFont="1" applyFill="1" applyAlignment="1">
      <alignment horizontal="left"/>
    </xf>
    <xf numFmtId="0" fontId="32" fillId="0" borderId="0" xfId="0" applyFont="1" applyFill="1"/>
    <xf numFmtId="0" fontId="38" fillId="0" borderId="0" xfId="0" applyFont="1" applyFill="1" applyBorder="1" applyAlignment="1">
      <alignment wrapText="1"/>
    </xf>
    <xf numFmtId="2" fontId="24" fillId="18" borderId="55" xfId="0" applyNumberFormat="1" applyFont="1" applyFill="1" applyBorder="1" applyAlignment="1">
      <alignment horizontal="center" vertical="center" wrapText="1"/>
    </xf>
    <xf numFmtId="2" fontId="24" fillId="18" borderId="55" xfId="0" applyNumberFormat="1" applyFont="1" applyFill="1" applyBorder="1" applyAlignment="1">
      <alignment horizontal="center" vertical="center"/>
    </xf>
    <xf numFmtId="2" fontId="26" fillId="19" borderId="52" xfId="0" applyNumberFormat="1" applyFont="1" applyFill="1" applyBorder="1" applyAlignment="1">
      <alignment horizontal="center" vertical="center" wrapText="1"/>
    </xf>
    <xf numFmtId="2" fontId="26" fillId="18" borderId="52" xfId="0" applyNumberFormat="1" applyFont="1" applyFill="1" applyBorder="1" applyAlignment="1">
      <alignment horizontal="center" vertical="center" wrapText="1"/>
    </xf>
    <xf numFmtId="2" fontId="26" fillId="19" borderId="55" xfId="0" applyNumberFormat="1" applyFont="1" applyFill="1" applyBorder="1" applyAlignment="1">
      <alignment horizontal="center" vertical="center" wrapText="1"/>
    </xf>
    <xf numFmtId="2" fontId="26" fillId="18" borderId="55" xfId="0" applyNumberFormat="1" applyFont="1" applyFill="1" applyBorder="1" applyAlignment="1">
      <alignment horizontal="center" vertical="center" wrapText="1"/>
    </xf>
    <xf numFmtId="1" fontId="23" fillId="0" borderId="0" xfId="0" applyNumberFormat="1" applyFont="1" applyFill="1" applyBorder="1" applyAlignment="1">
      <alignment horizontal="center" vertical="center"/>
    </xf>
    <xf numFmtId="1" fontId="22" fillId="0" borderId="0" xfId="0" applyNumberFormat="1" applyFont="1" applyFill="1" applyBorder="1" applyAlignment="1">
      <alignment horizontal="center" vertical="center" wrapText="1"/>
    </xf>
    <xf numFmtId="1" fontId="25" fillId="18" borderId="46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Fill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2" fontId="22" fillId="0" borderId="0" xfId="0" applyNumberFormat="1" applyFont="1" applyFill="1" applyBorder="1" applyAlignment="1">
      <alignment horizontal="center" vertical="center" wrapText="1"/>
    </xf>
    <xf numFmtId="2" fontId="25" fillId="18" borderId="47" xfId="0" applyNumberFormat="1" applyFont="1" applyFill="1" applyBorder="1" applyAlignment="1">
      <alignment horizontal="center" vertical="center" wrapText="1"/>
    </xf>
    <xf numFmtId="2" fontId="24" fillId="0" borderId="0" xfId="0" applyNumberFormat="1" applyFont="1" applyFill="1" applyBorder="1" applyAlignment="1">
      <alignment horizontal="center" vertical="center" wrapText="1"/>
    </xf>
    <xf numFmtId="2" fontId="24" fillId="19" borderId="43" xfId="0" applyNumberFormat="1" applyFont="1" applyFill="1" applyBorder="1" applyAlignment="1">
      <alignment horizontal="center" vertical="center" wrapText="1"/>
    </xf>
    <xf numFmtId="2" fontId="26" fillId="18" borderId="102" xfId="0" applyNumberFormat="1" applyFont="1" applyFill="1" applyBorder="1" applyAlignment="1">
      <alignment horizontal="center" vertical="center" wrapText="1"/>
    </xf>
    <xf numFmtId="2" fontId="26" fillId="19" borderId="103" xfId="0" applyNumberFormat="1" applyFont="1" applyFill="1" applyBorder="1" applyAlignment="1">
      <alignment horizontal="center" vertical="center" wrapText="1"/>
    </xf>
    <xf numFmtId="2" fontId="26" fillId="0" borderId="0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Fill="1" applyAlignment="1">
      <alignment horizontal="center" vertical="center"/>
    </xf>
    <xf numFmtId="2" fontId="25" fillId="18" borderId="43" xfId="0" applyNumberFormat="1" applyFont="1" applyFill="1" applyBorder="1" applyAlignment="1">
      <alignment horizontal="center" vertical="center" wrapText="1"/>
    </xf>
    <xf numFmtId="2" fontId="25" fillId="18" borderId="60" xfId="0" applyNumberFormat="1" applyFont="1" applyFill="1" applyBorder="1" applyAlignment="1">
      <alignment horizontal="center" vertical="center" wrapText="1"/>
    </xf>
    <xf numFmtId="0" fontId="24" fillId="18" borderId="42" xfId="0" applyNumberFormat="1" applyFont="1" applyFill="1" applyBorder="1" applyAlignment="1">
      <alignment horizontal="center" vertical="center" wrapText="1"/>
    </xf>
    <xf numFmtId="2" fontId="26" fillId="19" borderId="58" xfId="0" applyNumberFormat="1" applyFont="1" applyFill="1" applyBorder="1" applyAlignment="1">
      <alignment horizontal="center" vertical="center" wrapText="1"/>
    </xf>
    <xf numFmtId="2" fontId="26" fillId="18" borderId="58" xfId="0" applyNumberFormat="1" applyFont="1" applyFill="1" applyBorder="1" applyAlignment="1">
      <alignment horizontal="center" vertical="center" wrapText="1"/>
    </xf>
    <xf numFmtId="1" fontId="26" fillId="18" borderId="39" xfId="0" applyNumberFormat="1" applyFont="1" applyFill="1" applyBorder="1" applyAlignment="1">
      <alignment horizontal="center" vertical="center" wrapText="1"/>
    </xf>
    <xf numFmtId="1" fontId="26" fillId="19" borderId="39" xfId="0" applyNumberFormat="1" applyFont="1" applyFill="1" applyBorder="1" applyAlignment="1">
      <alignment horizontal="center" vertical="center" wrapText="1"/>
    </xf>
    <xf numFmtId="1" fontId="26" fillId="18" borderId="58" xfId="0" applyNumberFormat="1" applyFont="1" applyFill="1" applyBorder="1" applyAlignment="1">
      <alignment horizontal="center" vertical="center" wrapText="1"/>
    </xf>
    <xf numFmtId="1" fontId="26" fillId="19" borderId="58" xfId="0" applyNumberFormat="1" applyFont="1" applyFill="1" applyBorder="1" applyAlignment="1">
      <alignment horizontal="center" vertical="center" wrapText="1"/>
    </xf>
    <xf numFmtId="1" fontId="26" fillId="19" borderId="70" xfId="0" applyNumberFormat="1" applyFont="1" applyFill="1" applyBorder="1" applyAlignment="1">
      <alignment horizontal="center" vertical="center" wrapText="1"/>
    </xf>
    <xf numFmtId="1" fontId="26" fillId="19" borderId="71" xfId="0" applyNumberFormat="1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left" vertical="center" wrapText="1"/>
    </xf>
    <xf numFmtId="1" fontId="26" fillId="18" borderId="51" xfId="37" applyNumberFormat="1" applyFont="1" applyFill="1" applyBorder="1" applyAlignment="1">
      <alignment horizontal="center" vertical="center"/>
    </xf>
    <xf numFmtId="3" fontId="26" fillId="18" borderId="15" xfId="37" applyNumberFormat="1" applyFont="1" applyFill="1" applyBorder="1" applyAlignment="1">
      <alignment horizontal="center" vertical="center"/>
    </xf>
    <xf numFmtId="1" fontId="26" fillId="19" borderId="51" xfId="37" applyNumberFormat="1" applyFont="1" applyFill="1" applyBorder="1" applyAlignment="1">
      <alignment horizontal="center" vertical="center"/>
    </xf>
    <xf numFmtId="3" fontId="26" fillId="19" borderId="15" xfId="37" applyNumberFormat="1" applyFont="1" applyFill="1" applyBorder="1" applyAlignment="1">
      <alignment horizontal="center" vertical="center"/>
    </xf>
    <xf numFmtId="1" fontId="26" fillId="19" borderId="84" xfId="37" applyNumberFormat="1" applyFont="1" applyFill="1" applyBorder="1" applyAlignment="1">
      <alignment horizontal="center" vertical="center"/>
    </xf>
    <xf numFmtId="3" fontId="26" fillId="0" borderId="0" xfId="37" applyNumberFormat="1" applyFont="1" applyFill="1" applyBorder="1" applyAlignment="1">
      <alignment horizontal="center" vertical="center"/>
    </xf>
    <xf numFmtId="1" fontId="26" fillId="19" borderId="71" xfId="37" applyNumberFormat="1" applyFont="1" applyFill="1" applyBorder="1" applyAlignment="1">
      <alignment horizontal="center" vertical="center"/>
    </xf>
    <xf numFmtId="1" fontId="26" fillId="19" borderId="76" xfId="37" applyNumberFormat="1" applyFont="1" applyFill="1" applyBorder="1" applyAlignment="1">
      <alignment horizontal="center" vertical="center"/>
    </xf>
    <xf numFmtId="1" fontId="26" fillId="18" borderId="71" xfId="37" applyNumberFormat="1" applyFont="1" applyFill="1" applyBorder="1" applyAlignment="1">
      <alignment horizontal="center" vertical="center"/>
    </xf>
    <xf numFmtId="1" fontId="26" fillId="18" borderId="76" xfId="37" applyNumberFormat="1" applyFont="1" applyFill="1" applyBorder="1" applyAlignment="1">
      <alignment horizontal="center" vertical="center"/>
    </xf>
    <xf numFmtId="1" fontId="26" fillId="0" borderId="0" xfId="37" applyNumberFormat="1" applyFont="1" applyFill="1" applyBorder="1" applyAlignment="1">
      <alignment horizontal="center" vertical="center"/>
    </xf>
    <xf numFmtId="1" fontId="24" fillId="18" borderId="76" xfId="0" applyNumberFormat="1" applyFont="1" applyFill="1" applyBorder="1" applyAlignment="1">
      <alignment horizontal="center" vertical="center" wrapText="1"/>
    </xf>
    <xf numFmtId="165" fontId="24" fillId="18" borderId="71" xfId="0" applyNumberFormat="1" applyFont="1" applyFill="1" applyBorder="1" applyAlignment="1">
      <alignment horizontal="center" vertical="center" wrapText="1"/>
    </xf>
    <xf numFmtId="165" fontId="26" fillId="19" borderId="71" xfId="37" applyNumberFormat="1" applyFont="1" applyFill="1" applyBorder="1" applyAlignment="1">
      <alignment horizontal="center" vertical="center"/>
    </xf>
    <xf numFmtId="165" fontId="26" fillId="18" borderId="71" xfId="37" applyNumberFormat="1" applyFont="1" applyFill="1" applyBorder="1" applyAlignment="1">
      <alignment horizontal="center" vertical="center"/>
    </xf>
    <xf numFmtId="165" fontId="26" fillId="18" borderId="58" xfId="0" applyNumberFormat="1" applyFont="1" applyFill="1" applyBorder="1" applyAlignment="1">
      <alignment horizontal="center" vertical="center" wrapText="1"/>
    </xf>
    <xf numFmtId="165" fontId="26" fillId="19" borderId="58" xfId="0" applyNumberFormat="1" applyFont="1" applyFill="1" applyBorder="1" applyAlignment="1">
      <alignment horizontal="center" vertical="center" wrapText="1"/>
    </xf>
    <xf numFmtId="1" fontId="24" fillId="19" borderId="75" xfId="0" applyNumberFormat="1" applyFont="1" applyFill="1" applyBorder="1" applyAlignment="1">
      <alignment horizontal="center" vertical="center" wrapText="1"/>
    </xf>
    <xf numFmtId="2" fontId="24" fillId="19" borderId="71" xfId="0" applyNumberFormat="1" applyFont="1" applyFill="1" applyBorder="1" applyAlignment="1">
      <alignment horizontal="center" vertical="center" wrapText="1"/>
    </xf>
    <xf numFmtId="165" fontId="24" fillId="19" borderId="71" xfId="0" applyNumberFormat="1" applyFont="1" applyFill="1" applyBorder="1" applyAlignment="1">
      <alignment horizontal="center" vertical="center" wrapText="1"/>
    </xf>
    <xf numFmtId="1" fontId="24" fillId="19" borderId="71" xfId="0" applyNumberFormat="1" applyFont="1" applyFill="1" applyBorder="1" applyAlignment="1">
      <alignment horizontal="center" vertical="center" wrapText="1"/>
    </xf>
    <xf numFmtId="1" fontId="24" fillId="19" borderId="76" xfId="0" applyNumberFormat="1" applyFont="1" applyFill="1" applyBorder="1" applyAlignment="1">
      <alignment horizontal="center" vertical="center" wrapText="1"/>
    </xf>
    <xf numFmtId="0" fontId="25" fillId="18" borderId="39" xfId="0" applyFont="1" applyFill="1" applyBorder="1" applyAlignment="1">
      <alignment horizontal="center" vertical="center" wrapText="1"/>
    </xf>
    <xf numFmtId="1" fontId="27" fillId="18" borderId="15" xfId="0" applyNumberFormat="1" applyFont="1" applyFill="1" applyBorder="1" applyAlignment="1">
      <alignment horizontal="center" vertical="center" wrapText="1"/>
    </xf>
    <xf numFmtId="1" fontId="26" fillId="18" borderId="5" xfId="0" applyNumberFormat="1" applyFont="1" applyFill="1" applyBorder="1" applyAlignment="1">
      <alignment horizontal="center" vertical="center" wrapText="1"/>
    </xf>
    <xf numFmtId="1" fontId="26" fillId="18" borderId="14" xfId="0" applyNumberFormat="1" applyFont="1" applyFill="1" applyBorder="1" applyAlignment="1">
      <alignment horizontal="center" vertical="center" wrapText="1"/>
    </xf>
    <xf numFmtId="168" fontId="25" fillId="18" borderId="59" xfId="0" applyNumberFormat="1" applyFont="1" applyFill="1" applyBorder="1" applyAlignment="1">
      <alignment horizontal="center" vertical="center" wrapText="1"/>
    </xf>
    <xf numFmtId="3" fontId="26" fillId="18" borderId="70" xfId="0" applyNumberFormat="1" applyFont="1" applyFill="1" applyBorder="1" applyAlignment="1">
      <alignment horizontal="center" vertical="center" wrapText="1"/>
    </xf>
    <xf numFmtId="3" fontId="26" fillId="19" borderId="100" xfId="0" applyNumberFormat="1" applyFont="1" applyFill="1" applyBorder="1" applyAlignment="1">
      <alignment horizontal="center" vertical="center" wrapText="1"/>
    </xf>
    <xf numFmtId="168" fontId="25" fillId="18" borderId="51" xfId="0" applyNumberFormat="1" applyFont="1" applyFill="1" applyBorder="1" applyAlignment="1">
      <alignment horizontal="center" vertical="center" wrapText="1"/>
    </xf>
    <xf numFmtId="2" fontId="26" fillId="19" borderId="91" xfId="0" applyNumberFormat="1" applyFont="1" applyFill="1" applyBorder="1" applyAlignment="1">
      <alignment horizontal="center" vertical="center" wrapText="1"/>
    </xf>
    <xf numFmtId="4" fontId="26" fillId="19" borderId="91" xfId="36" applyNumberFormat="1" applyFont="1" applyFill="1" applyBorder="1" applyAlignment="1">
      <alignment horizontal="center" vertical="center"/>
    </xf>
    <xf numFmtId="3" fontId="26" fillId="19" borderId="91" xfId="36" applyNumberFormat="1" applyFont="1" applyFill="1" applyBorder="1" applyAlignment="1">
      <alignment horizontal="center" vertical="center"/>
    </xf>
    <xf numFmtId="3" fontId="26" fillId="19" borderId="85" xfId="36" applyNumberFormat="1" applyFont="1" applyFill="1" applyBorder="1" applyAlignment="1">
      <alignment horizontal="center" vertical="center"/>
    </xf>
    <xf numFmtId="3" fontId="26" fillId="19" borderId="7" xfId="36" applyNumberFormat="1" applyFont="1" applyFill="1" applyBorder="1" applyAlignment="1">
      <alignment horizontal="center" vertical="center"/>
    </xf>
    <xf numFmtId="4" fontId="26" fillId="18" borderId="71" xfId="36" applyNumberFormat="1" applyFont="1" applyFill="1" applyBorder="1" applyAlignment="1">
      <alignment horizontal="center" vertical="center"/>
    </xf>
    <xf numFmtId="3" fontId="26" fillId="18" borderId="71" xfId="36" applyNumberFormat="1" applyFont="1" applyFill="1" applyBorder="1" applyAlignment="1">
      <alignment horizontal="center" vertical="center"/>
    </xf>
    <xf numFmtId="3" fontId="26" fillId="18" borderId="84" xfId="36" applyNumberFormat="1" applyFont="1" applyFill="1" applyBorder="1" applyAlignment="1">
      <alignment horizontal="center" vertical="center"/>
    </xf>
    <xf numFmtId="3" fontId="26" fillId="18" borderId="5" xfId="36" applyNumberFormat="1" applyFont="1" applyFill="1" applyBorder="1" applyAlignment="1">
      <alignment horizontal="center" vertical="center"/>
    </xf>
    <xf numFmtId="3" fontId="24" fillId="18" borderId="70" xfId="0" applyNumberFormat="1" applyFont="1" applyFill="1" applyBorder="1" applyAlignment="1">
      <alignment horizontal="center" vertical="center" wrapText="1"/>
    </xf>
    <xf numFmtId="3" fontId="24" fillId="19" borderId="15" xfId="0" applyNumberFormat="1" applyFont="1" applyFill="1" applyBorder="1" applyAlignment="1">
      <alignment horizontal="center" vertical="center" wrapText="1"/>
    </xf>
    <xf numFmtId="3" fontId="24" fillId="19" borderId="70" xfId="0" applyNumberFormat="1" applyFont="1" applyFill="1" applyBorder="1" applyAlignment="1">
      <alignment horizontal="center" vertical="center" wrapText="1"/>
    </xf>
    <xf numFmtId="3" fontId="24" fillId="18" borderId="8" xfId="0" applyNumberFormat="1" applyFont="1" applyFill="1" applyBorder="1" applyAlignment="1">
      <alignment horizontal="center" vertical="center" wrapText="1"/>
    </xf>
    <xf numFmtId="168" fontId="25" fillId="18" borderId="95" xfId="0" applyNumberFormat="1" applyFont="1" applyFill="1" applyBorder="1" applyAlignment="1">
      <alignment horizontal="center" vertical="center" wrapText="1"/>
    </xf>
    <xf numFmtId="0" fontId="25" fillId="18" borderId="55" xfId="0" applyFont="1" applyFill="1" applyBorder="1" applyAlignment="1">
      <alignment horizontal="center" vertical="center" wrapText="1"/>
    </xf>
    <xf numFmtId="168" fontId="25" fillId="18" borderId="40" xfId="0" applyNumberFormat="1" applyFont="1" applyFill="1" applyBorder="1" applyAlignment="1">
      <alignment horizontal="center" vertical="center" wrapText="1"/>
    </xf>
    <xf numFmtId="0" fontId="25" fillId="18" borderId="86" xfId="0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169" fontId="26" fillId="0" borderId="0" xfId="36" applyNumberFormat="1" applyFont="1" applyFill="1" applyBorder="1" applyAlignment="1">
      <alignment horizontal="center" vertical="center"/>
    </xf>
    <xf numFmtId="168" fontId="25" fillId="18" borderId="59" xfId="0" applyNumberFormat="1" applyFont="1" applyFill="1" applyBorder="1" applyAlignment="1">
      <alignment horizontal="center" vertical="center" wrapText="1"/>
    </xf>
    <xf numFmtId="3" fontId="24" fillId="0" borderId="0" xfId="0" applyNumberFormat="1" applyFont="1" applyFill="1" applyBorder="1" applyAlignment="1">
      <alignment horizontal="center" vertical="center"/>
    </xf>
    <xf numFmtId="3" fontId="26" fillId="0" borderId="0" xfId="0" applyNumberFormat="1" applyFont="1" applyFill="1" applyBorder="1" applyAlignment="1">
      <alignment horizontal="center" vertical="center"/>
    </xf>
    <xf numFmtId="168" fontId="25" fillId="18" borderId="95" xfId="0" applyNumberFormat="1" applyFont="1" applyFill="1" applyBorder="1" applyAlignment="1">
      <alignment horizontal="center" vertical="center" wrapText="1"/>
    </xf>
    <xf numFmtId="168" fontId="25" fillId="18" borderId="40" xfId="0" applyNumberFormat="1" applyFont="1" applyFill="1" applyBorder="1" applyAlignment="1">
      <alignment horizontal="center" vertical="center" wrapText="1"/>
    </xf>
    <xf numFmtId="0" fontId="25" fillId="18" borderId="86" xfId="0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168" fontId="25" fillId="18" borderId="95" xfId="0" applyNumberFormat="1" applyFont="1" applyFill="1" applyBorder="1" applyAlignment="1">
      <alignment horizontal="center" vertical="center" wrapText="1"/>
    </xf>
    <xf numFmtId="168" fontId="25" fillId="18" borderId="40" xfId="0" applyNumberFormat="1" applyFont="1" applyFill="1" applyBorder="1" applyAlignment="1">
      <alignment horizontal="center" vertical="center" wrapText="1"/>
    </xf>
    <xf numFmtId="0" fontId="25" fillId="18" borderId="86" xfId="0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49" fontId="25" fillId="18" borderId="58" xfId="0" applyNumberFormat="1" applyFont="1" applyFill="1" applyBorder="1" applyAlignment="1">
      <alignment horizontal="center" vertical="center" wrapText="1"/>
    </xf>
    <xf numFmtId="49" fontId="25" fillId="18" borderId="56" xfId="0" applyNumberFormat="1" applyFont="1" applyFill="1" applyBorder="1" applyAlignment="1">
      <alignment horizontal="center" vertical="center" wrapText="1"/>
    </xf>
    <xf numFmtId="168" fontId="25" fillId="18" borderId="15" xfId="0" applyNumberFormat="1" applyFont="1" applyFill="1" applyBorder="1" applyAlignment="1">
      <alignment horizontal="center" vertical="center" wrapText="1"/>
    </xf>
    <xf numFmtId="3" fontId="26" fillId="18" borderId="5" xfId="37" applyNumberFormat="1" applyFont="1" applyFill="1" applyBorder="1" applyAlignment="1">
      <alignment horizontal="center" vertical="center"/>
    </xf>
    <xf numFmtId="3" fontId="26" fillId="19" borderId="5" xfId="37" applyNumberFormat="1" applyFont="1" applyFill="1" applyBorder="1" applyAlignment="1">
      <alignment horizontal="center" vertical="center"/>
    </xf>
    <xf numFmtId="2" fontId="26" fillId="18" borderId="18" xfId="0" applyNumberFormat="1" applyFont="1" applyFill="1" applyBorder="1" applyAlignment="1">
      <alignment horizontal="center" vertical="center" wrapText="1"/>
    </xf>
    <xf numFmtId="2" fontId="26" fillId="18" borderId="103" xfId="0" applyNumberFormat="1" applyFont="1" applyFill="1" applyBorder="1" applyAlignment="1">
      <alignment horizontal="center" vertical="center" wrapText="1"/>
    </xf>
    <xf numFmtId="1" fontId="26" fillId="18" borderId="104" xfId="0" applyNumberFormat="1" applyFont="1" applyFill="1" applyBorder="1" applyAlignment="1">
      <alignment horizontal="center" vertical="center" wrapText="1"/>
    </xf>
    <xf numFmtId="2" fontId="24" fillId="18" borderId="12" xfId="0" applyNumberFormat="1" applyFont="1" applyFill="1" applyBorder="1" applyAlignment="1">
      <alignment horizontal="center" vertical="center" wrapText="1"/>
    </xf>
    <xf numFmtId="0" fontId="24" fillId="19" borderId="105" xfId="0" applyFont="1" applyFill="1" applyBorder="1" applyAlignment="1">
      <alignment horizontal="center" vertical="center" wrapText="1"/>
    </xf>
    <xf numFmtId="2" fontId="24" fillId="19" borderId="106" xfId="0" applyNumberFormat="1" applyFont="1" applyFill="1" applyBorder="1" applyAlignment="1">
      <alignment horizontal="center" vertical="center" wrapText="1"/>
    </xf>
    <xf numFmtId="2" fontId="24" fillId="19" borderId="12" xfId="0" applyNumberFormat="1" applyFont="1" applyFill="1" applyBorder="1" applyAlignment="1">
      <alignment horizontal="center" vertical="center" wrapText="1"/>
    </xf>
    <xf numFmtId="2" fontId="26" fillId="18" borderId="12" xfId="0" applyNumberFormat="1" applyFont="1" applyFill="1" applyBorder="1" applyAlignment="1">
      <alignment horizontal="center" vertical="center" wrapText="1"/>
    </xf>
    <xf numFmtId="2" fontId="26" fillId="19" borderId="12" xfId="0" applyNumberFormat="1" applyFont="1" applyFill="1" applyBorder="1" applyAlignment="1">
      <alignment horizontal="center" vertical="center" wrapText="1"/>
    </xf>
    <xf numFmtId="2" fontId="26" fillId="19" borderId="107" xfId="0" applyNumberFormat="1" applyFont="1" applyFill="1" applyBorder="1" applyAlignment="1">
      <alignment horizontal="center" vertical="center" wrapText="1"/>
    </xf>
    <xf numFmtId="3" fontId="24" fillId="17" borderId="39" xfId="0" applyNumberFormat="1" applyFont="1" applyFill="1" applyBorder="1" applyAlignment="1">
      <alignment horizontal="center" vertical="center"/>
    </xf>
    <xf numFmtId="3" fontId="24" fillId="18" borderId="40" xfId="0" applyNumberFormat="1" applyFont="1" applyFill="1" applyBorder="1" applyAlignment="1">
      <alignment horizontal="center" vertical="center"/>
    </xf>
    <xf numFmtId="3" fontId="24" fillId="19" borderId="57" xfId="36" applyNumberFormat="1" applyFont="1" applyFill="1" applyBorder="1" applyAlignment="1">
      <alignment horizontal="center" vertical="center"/>
    </xf>
    <xf numFmtId="169" fontId="26" fillId="0" borderId="0" xfId="36" applyNumberFormat="1" applyFont="1" applyFill="1" applyBorder="1" applyAlignment="1">
      <alignment horizontal="center" vertical="center"/>
    </xf>
    <xf numFmtId="1" fontId="24" fillId="17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168" fontId="23" fillId="0" borderId="0" xfId="0" applyNumberFormat="1" applyFont="1" applyFill="1" applyBorder="1" applyAlignment="1">
      <alignment horizontal="center" vertical="center"/>
    </xf>
    <xf numFmtId="168" fontId="22" fillId="0" borderId="0" xfId="0" applyNumberFormat="1" applyFont="1" applyFill="1" applyBorder="1" applyAlignment="1">
      <alignment horizontal="center" vertical="center" wrapText="1"/>
    </xf>
    <xf numFmtId="168" fontId="23" fillId="0" borderId="0" xfId="0" applyNumberFormat="1" applyFont="1" applyFill="1" applyBorder="1" applyAlignment="1">
      <alignment horizontal="center" vertical="center" wrapText="1"/>
    </xf>
    <xf numFmtId="168" fontId="25" fillId="18" borderId="40" xfId="0" applyNumberFormat="1" applyFont="1" applyFill="1" applyBorder="1" applyAlignment="1">
      <alignment vertical="center" wrapText="1"/>
    </xf>
    <xf numFmtId="0" fontId="27" fillId="0" borderId="5" xfId="0" applyFont="1" applyFill="1" applyBorder="1" applyAlignment="1">
      <alignment horizontal="center" vertical="center"/>
    </xf>
    <xf numFmtId="0" fontId="25" fillId="18" borderId="5" xfId="0" applyFont="1" applyFill="1" applyBorder="1" applyAlignment="1">
      <alignment horizontal="center" vertical="center" wrapText="1"/>
    </xf>
    <xf numFmtId="3" fontId="24" fillId="18" borderId="0" xfId="36" applyNumberFormat="1" applyFont="1" applyFill="1" applyBorder="1" applyAlignment="1">
      <alignment horizontal="center" vertical="center"/>
    </xf>
    <xf numFmtId="2" fontId="24" fillId="17" borderId="0" xfId="0" applyNumberFormat="1" applyFont="1" applyFill="1" applyBorder="1" applyAlignment="1">
      <alignment horizontal="center" vertical="center" wrapText="1"/>
    </xf>
    <xf numFmtId="3" fontId="24" fillId="17" borderId="0" xfId="36" applyNumberFormat="1" applyFont="1" applyFill="1" applyBorder="1" applyAlignment="1">
      <alignment horizontal="center" vertical="center"/>
    </xf>
    <xf numFmtId="3" fontId="24" fillId="17" borderId="0" xfId="36" applyNumberFormat="1" applyFont="1" applyFill="1" applyBorder="1" applyAlignment="1">
      <alignment horizontal="center" vertical="center" wrapText="1"/>
    </xf>
    <xf numFmtId="1" fontId="26" fillId="18" borderId="0" xfId="0" applyNumberFormat="1" applyFont="1" applyFill="1" applyBorder="1" applyAlignment="1">
      <alignment horizontal="center" vertical="center" wrapText="1"/>
    </xf>
    <xf numFmtId="1" fontId="26" fillId="18" borderId="17" xfId="0" applyNumberFormat="1" applyFont="1" applyFill="1" applyBorder="1" applyAlignment="1">
      <alignment horizontal="center" vertical="center" wrapText="1"/>
    </xf>
    <xf numFmtId="0" fontId="24" fillId="19" borderId="0" xfId="0" applyFont="1" applyFill="1" applyBorder="1" applyAlignment="1">
      <alignment horizontal="center" vertical="center" wrapText="1"/>
    </xf>
    <xf numFmtId="0" fontId="24" fillId="18" borderId="0" xfId="0" applyFont="1" applyFill="1" applyBorder="1" applyAlignment="1">
      <alignment horizontal="center" vertical="center" wrapText="1"/>
    </xf>
    <xf numFmtId="1" fontId="26" fillId="19" borderId="110" xfId="0" applyNumberFormat="1" applyFont="1" applyFill="1" applyBorder="1" applyAlignment="1">
      <alignment horizontal="center" vertical="center" wrapText="1"/>
    </xf>
    <xf numFmtId="1" fontId="26" fillId="18" borderId="111" xfId="0" applyNumberFormat="1" applyFont="1" applyFill="1" applyBorder="1" applyAlignment="1">
      <alignment horizontal="center" vertical="center" wrapText="1"/>
    </xf>
    <xf numFmtId="1" fontId="26" fillId="19" borderId="104" xfId="0" applyNumberFormat="1" applyFont="1" applyFill="1" applyBorder="1" applyAlignment="1">
      <alignment horizontal="center" vertical="center" wrapText="1"/>
    </xf>
    <xf numFmtId="3" fontId="24" fillId="0" borderId="9" xfId="0" applyNumberFormat="1" applyFont="1" applyFill="1" applyBorder="1" applyAlignment="1">
      <alignment horizontal="center" vertical="center" wrapText="1"/>
    </xf>
    <xf numFmtId="3" fontId="26" fillId="17" borderId="50" xfId="36" applyNumberFormat="1" applyFont="1" applyFill="1" applyBorder="1" applyAlignment="1">
      <alignment horizontal="center" vertical="center"/>
    </xf>
    <xf numFmtId="0" fontId="39" fillId="18" borderId="0" xfId="0" applyFont="1" applyFill="1" applyBorder="1" applyAlignment="1">
      <alignment horizontal="right" vertical="center"/>
    </xf>
    <xf numFmtId="0" fontId="5" fillId="17" borderId="0" xfId="0" applyFont="1" applyFill="1" applyAlignment="1">
      <alignment horizontal="center" vertical="center"/>
    </xf>
    <xf numFmtId="49" fontId="25" fillId="18" borderId="5" xfId="0" applyNumberFormat="1" applyFont="1" applyFill="1" applyBorder="1" applyAlignment="1">
      <alignment horizontal="center" vertical="center" wrapText="1"/>
    </xf>
    <xf numFmtId="0" fontId="40" fillId="18" borderId="0" xfId="20" applyFont="1" applyFill="1" applyBorder="1" applyAlignment="1" applyProtection="1">
      <alignment horizontal="left" vertical="center"/>
    </xf>
    <xf numFmtId="0" fontId="25" fillId="18" borderId="75" xfId="0" applyFont="1" applyFill="1" applyBorder="1" applyAlignment="1">
      <alignment horizontal="center" vertical="center" wrapText="1"/>
    </xf>
    <xf numFmtId="0" fontId="24" fillId="19" borderId="89" xfId="0" applyFont="1" applyFill="1" applyBorder="1" applyAlignment="1">
      <alignment horizontal="center" vertical="center" wrapText="1"/>
    </xf>
    <xf numFmtId="0" fontId="24" fillId="19" borderId="68" xfId="0" applyFont="1" applyFill="1" applyBorder="1" applyAlignment="1">
      <alignment horizontal="center" vertical="center" wrapText="1"/>
    </xf>
    <xf numFmtId="0" fontId="24" fillId="19" borderId="12" xfId="0" applyFont="1" applyFill="1" applyBorder="1" applyAlignment="1">
      <alignment horizontal="center" vertical="center" wrapText="1"/>
    </xf>
    <xf numFmtId="0" fontId="24" fillId="19" borderId="4" xfId="0" applyFont="1" applyFill="1" applyBorder="1" applyAlignment="1">
      <alignment horizontal="center" vertical="center" wrapText="1"/>
    </xf>
    <xf numFmtId="3" fontId="24" fillId="19" borderId="0" xfId="36" applyNumberFormat="1" applyFont="1" applyFill="1" applyBorder="1" applyAlignment="1">
      <alignment horizontal="center" vertical="center"/>
    </xf>
    <xf numFmtId="3" fontId="24" fillId="19" borderId="67" xfId="36" applyNumberFormat="1" applyFont="1" applyFill="1" applyBorder="1" applyAlignment="1">
      <alignment horizontal="center" vertical="center"/>
    </xf>
    <xf numFmtId="3" fontId="24" fillId="19" borderId="65" xfId="36" applyNumberFormat="1" applyFont="1" applyFill="1" applyBorder="1" applyAlignment="1">
      <alignment horizontal="center" vertical="center"/>
    </xf>
    <xf numFmtId="0" fontId="24" fillId="19" borderId="44" xfId="0" applyNumberFormat="1" applyFont="1" applyFill="1" applyBorder="1" applyAlignment="1">
      <alignment horizontal="center" vertical="center" wrapText="1"/>
    </xf>
    <xf numFmtId="166" fontId="24" fillId="18" borderId="47" xfId="0" applyNumberFormat="1" applyFont="1" applyFill="1" applyBorder="1" applyAlignment="1">
      <alignment horizontal="center" vertical="center" wrapText="1"/>
    </xf>
    <xf numFmtId="1" fontId="24" fillId="18" borderId="62" xfId="0" applyNumberFormat="1" applyFont="1" applyFill="1" applyBorder="1" applyAlignment="1">
      <alignment horizontal="center" vertical="center" wrapText="1"/>
    </xf>
    <xf numFmtId="168" fontId="25" fillId="18" borderId="95" xfId="0" applyNumberFormat="1" applyFont="1" applyFill="1" applyBorder="1" applyAlignment="1">
      <alignment horizontal="center" vertical="center" wrapText="1"/>
    </xf>
    <xf numFmtId="168" fontId="25" fillId="18" borderId="40" xfId="0" applyNumberFormat="1" applyFont="1" applyFill="1" applyBorder="1" applyAlignment="1">
      <alignment horizontal="center" vertical="center" wrapText="1"/>
    </xf>
    <xf numFmtId="0" fontId="25" fillId="18" borderId="86" xfId="0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0" fontId="27" fillId="18" borderId="11" xfId="0" applyFont="1" applyFill="1" applyBorder="1" applyAlignment="1">
      <alignment horizontal="left" vertical="center" wrapText="1"/>
    </xf>
    <xf numFmtId="168" fontId="25" fillId="18" borderId="95" xfId="0" applyNumberFormat="1" applyFont="1" applyFill="1" applyBorder="1" applyAlignment="1">
      <alignment horizontal="center" vertical="center" wrapText="1"/>
    </xf>
    <xf numFmtId="0" fontId="25" fillId="18" borderId="55" xfId="0" applyFont="1" applyFill="1" applyBorder="1" applyAlignment="1">
      <alignment horizontal="center" vertical="center" wrapText="1"/>
    </xf>
    <xf numFmtId="168" fontId="25" fillId="18" borderId="40" xfId="0" applyNumberFormat="1" applyFont="1" applyFill="1" applyBorder="1" applyAlignment="1">
      <alignment horizontal="center" vertical="center" wrapText="1"/>
    </xf>
    <xf numFmtId="9" fontId="5" fillId="0" borderId="0" xfId="34" applyFont="1" applyFill="1" applyBorder="1" applyAlignment="1">
      <alignment horizontal="center" vertical="center"/>
    </xf>
    <xf numFmtId="3" fontId="5" fillId="0" borderId="0" xfId="0" applyNumberFormat="1" applyFont="1" applyFill="1" applyAlignment="1">
      <alignment horizontal="center" vertical="center"/>
    </xf>
    <xf numFmtId="3" fontId="26" fillId="18" borderId="119" xfId="36" applyNumberFormat="1" applyFont="1" applyFill="1" applyBorder="1" applyAlignment="1">
      <alignment horizontal="center" vertical="center"/>
    </xf>
    <xf numFmtId="3" fontId="26" fillId="19" borderId="92" xfId="36" applyNumberFormat="1" applyFont="1" applyFill="1" applyBorder="1" applyAlignment="1">
      <alignment horizontal="center" vertical="center"/>
    </xf>
    <xf numFmtId="3" fontId="26" fillId="19" borderId="10" xfId="36" applyNumberFormat="1" applyFont="1" applyFill="1" applyBorder="1" applyAlignment="1">
      <alignment horizontal="center" vertical="center"/>
    </xf>
    <xf numFmtId="9" fontId="5" fillId="0" borderId="0" xfId="34" applyFont="1" applyFill="1" applyAlignment="1">
      <alignment horizontal="center" vertical="center"/>
    </xf>
    <xf numFmtId="2" fontId="26" fillId="18" borderId="86" xfId="0" applyNumberFormat="1" applyFont="1" applyFill="1" applyBorder="1" applyAlignment="1">
      <alignment horizontal="center" vertical="center" wrapText="1"/>
    </xf>
    <xf numFmtId="1" fontId="26" fillId="18" borderId="95" xfId="0" applyNumberFormat="1" applyFont="1" applyFill="1" applyBorder="1" applyAlignment="1">
      <alignment horizontal="center" vertical="center" wrapText="1"/>
    </xf>
    <xf numFmtId="1" fontId="26" fillId="19" borderId="87" xfId="0" applyNumberFormat="1" applyFont="1" applyFill="1" applyBorder="1" applyAlignment="1">
      <alignment horizontal="center" vertical="center" wrapText="1"/>
    </xf>
    <xf numFmtId="1" fontId="26" fillId="18" borderId="87" xfId="0" applyNumberFormat="1" applyFont="1" applyFill="1" applyBorder="1" applyAlignment="1">
      <alignment horizontal="center" vertical="center" wrapText="1"/>
    </xf>
    <xf numFmtId="1" fontId="26" fillId="19" borderId="40" xfId="0" applyNumberFormat="1" applyFont="1" applyFill="1" applyBorder="1" applyAlignment="1">
      <alignment horizontal="center" vertical="center" wrapText="1"/>
    </xf>
    <xf numFmtId="2" fontId="26" fillId="18" borderId="89" xfId="0" applyNumberFormat="1" applyFont="1" applyFill="1" applyBorder="1" applyAlignment="1">
      <alignment horizontal="center" vertical="center" wrapText="1"/>
    </xf>
    <xf numFmtId="1" fontId="26" fillId="18" borderId="101" xfId="0" applyNumberFormat="1" applyFont="1" applyFill="1" applyBorder="1" applyAlignment="1">
      <alignment horizontal="center" vertical="center" wrapText="1"/>
    </xf>
    <xf numFmtId="2" fontId="26" fillId="19" borderId="47" xfId="0" applyNumberFormat="1" applyFont="1" applyFill="1" applyBorder="1" applyAlignment="1">
      <alignment horizontal="center" vertical="center" wrapText="1"/>
    </xf>
    <xf numFmtId="1" fontId="26" fillId="19" borderId="46" xfId="0" applyNumberFormat="1" applyFont="1" applyFill="1" applyBorder="1" applyAlignment="1">
      <alignment horizontal="center" vertical="center" wrapText="1"/>
    </xf>
    <xf numFmtId="1" fontId="26" fillId="18" borderId="40" xfId="0" applyNumberFormat="1" applyFont="1" applyFill="1" applyBorder="1" applyAlignment="1">
      <alignment horizontal="center" vertical="center" wrapText="1"/>
    </xf>
    <xf numFmtId="2" fontId="26" fillId="19" borderId="89" xfId="0" applyNumberFormat="1" applyFont="1" applyFill="1" applyBorder="1" applyAlignment="1">
      <alignment horizontal="center" vertical="center" wrapText="1"/>
    </xf>
    <xf numFmtId="1" fontId="26" fillId="19" borderId="101" xfId="0" applyNumberFormat="1" applyFont="1" applyFill="1" applyBorder="1" applyAlignment="1">
      <alignment horizontal="center" vertical="center" wrapText="1"/>
    </xf>
    <xf numFmtId="2" fontId="26" fillId="18" borderId="47" xfId="0" applyNumberFormat="1" applyFont="1" applyFill="1" applyBorder="1" applyAlignment="1">
      <alignment horizontal="center" vertical="center" wrapText="1"/>
    </xf>
    <xf numFmtId="1" fontId="26" fillId="18" borderId="46" xfId="0" applyNumberFormat="1" applyFont="1" applyFill="1" applyBorder="1" applyAlignment="1">
      <alignment horizontal="center" vertical="center" wrapText="1"/>
    </xf>
    <xf numFmtId="9" fontId="7" fillId="0" borderId="0" xfId="0" applyNumberFormat="1" applyFont="1" applyFill="1" applyAlignment="1">
      <alignment horizontal="center" vertical="center"/>
    </xf>
    <xf numFmtId="3" fontId="24" fillId="18" borderId="60" xfId="36" applyNumberFormat="1" applyFont="1" applyFill="1" applyBorder="1" applyAlignment="1">
      <alignment horizontal="center" vertical="center"/>
    </xf>
    <xf numFmtId="0" fontId="40" fillId="18" borderId="0" xfId="20" applyFont="1" applyFill="1" applyBorder="1" applyAlignment="1" applyProtection="1">
      <alignment horizontal="left" vertical="center"/>
    </xf>
    <xf numFmtId="2" fontId="26" fillId="19" borderId="86" xfId="0" applyNumberFormat="1" applyFont="1" applyFill="1" applyBorder="1" applyAlignment="1">
      <alignment horizontal="center" vertical="center" wrapText="1"/>
    </xf>
    <xf numFmtId="1" fontId="26" fillId="19" borderId="9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3" fontId="24" fillId="19" borderId="84" xfId="0" applyNumberFormat="1" applyFont="1" applyFill="1" applyBorder="1" applyAlignment="1">
      <alignment horizontal="center" vertical="center" wrapText="1"/>
    </xf>
    <xf numFmtId="0" fontId="24" fillId="19" borderId="70" xfId="0" applyFont="1" applyFill="1" applyBorder="1" applyAlignment="1">
      <alignment horizontal="center" vertical="center" wrapText="1"/>
    </xf>
    <xf numFmtId="0" fontId="24" fillId="19" borderId="71" xfId="0" applyFont="1" applyFill="1" applyBorder="1" applyAlignment="1">
      <alignment horizontal="center" vertical="center" wrapText="1"/>
    </xf>
    <xf numFmtId="49" fontId="24" fillId="19" borderId="71" xfId="0" applyNumberFormat="1" applyFont="1" applyFill="1" applyBorder="1" applyAlignment="1">
      <alignment horizontal="center" vertical="center" wrapText="1"/>
    </xf>
    <xf numFmtId="0" fontId="24" fillId="19" borderId="71" xfId="0" applyNumberFormat="1" applyFont="1" applyFill="1" applyBorder="1" applyAlignment="1">
      <alignment horizontal="center" vertical="center" wrapText="1"/>
    </xf>
    <xf numFmtId="167" fontId="7" fillId="0" borderId="0" xfId="34" applyNumberFormat="1" applyFont="1" applyFill="1" applyAlignment="1">
      <alignment vertical="center"/>
    </xf>
    <xf numFmtId="0" fontId="40" fillId="18" borderId="0" xfId="20" applyFont="1" applyFill="1" applyBorder="1" applyAlignment="1" applyProtection="1">
      <alignment horizontal="left" vertical="center"/>
    </xf>
    <xf numFmtId="2" fontId="24" fillId="19" borderId="52" xfId="0" applyNumberFormat="1" applyFont="1" applyFill="1" applyBorder="1" applyAlignment="1">
      <alignment horizontal="center" vertical="center"/>
    </xf>
    <xf numFmtId="2" fontId="24" fillId="18" borderId="52" xfId="0" applyNumberFormat="1" applyFont="1" applyFill="1" applyBorder="1" applyAlignment="1">
      <alignment horizontal="center" vertical="center"/>
    </xf>
    <xf numFmtId="2" fontId="24" fillId="18" borderId="67" xfId="0" applyNumberFormat="1" applyFont="1" applyFill="1" applyBorder="1" applyAlignment="1">
      <alignment horizontal="center" vertical="center"/>
    </xf>
    <xf numFmtId="2" fontId="24" fillId="18" borderId="60" xfId="0" applyNumberFormat="1" applyFont="1" applyFill="1" applyBorder="1" applyAlignment="1">
      <alignment horizontal="center" vertical="center"/>
    </xf>
    <xf numFmtId="2" fontId="24" fillId="19" borderId="39" xfId="0" applyNumberFormat="1" applyFont="1" applyFill="1" applyBorder="1" applyAlignment="1">
      <alignment horizontal="center" vertical="center"/>
    </xf>
    <xf numFmtId="2" fontId="24" fillId="19" borderId="67" xfId="0" applyNumberFormat="1" applyFont="1" applyFill="1" applyBorder="1" applyAlignment="1">
      <alignment horizontal="center" vertical="center"/>
    </xf>
    <xf numFmtId="2" fontId="24" fillId="19" borderId="55" xfId="0" applyNumberFormat="1" applyFont="1" applyFill="1" applyBorder="1" applyAlignment="1">
      <alignment horizontal="center" vertical="center"/>
    </xf>
    <xf numFmtId="2" fontId="24" fillId="18" borderId="130" xfId="0" applyNumberFormat="1" applyFont="1" applyFill="1" applyBorder="1" applyAlignment="1">
      <alignment horizontal="center" vertical="center"/>
    </xf>
    <xf numFmtId="1" fontId="24" fillId="18" borderId="93" xfId="36" applyNumberFormat="1" applyFont="1" applyFill="1" applyBorder="1" applyAlignment="1">
      <alignment horizontal="center" vertical="center"/>
    </xf>
    <xf numFmtId="1" fontId="24" fillId="19" borderId="54" xfId="36" applyNumberFormat="1" applyFont="1" applyFill="1" applyBorder="1" applyAlignment="1">
      <alignment horizontal="center" vertical="center"/>
    </xf>
    <xf numFmtId="1" fontId="24" fillId="18" borderId="54" xfId="36" applyNumberFormat="1" applyFont="1" applyFill="1" applyBorder="1" applyAlignment="1">
      <alignment horizontal="center" vertical="center"/>
    </xf>
    <xf numFmtId="1" fontId="24" fillId="18" borderId="59" xfId="36" applyNumberFormat="1" applyFont="1" applyFill="1" applyBorder="1" applyAlignment="1">
      <alignment horizontal="center" vertical="center"/>
    </xf>
    <xf numFmtId="1" fontId="24" fillId="19" borderId="51" xfId="36" applyNumberFormat="1" applyFont="1" applyFill="1" applyBorder="1" applyAlignment="1">
      <alignment horizontal="center" vertical="center"/>
    </xf>
    <xf numFmtId="1" fontId="24" fillId="18" borderId="57" xfId="36" applyNumberFormat="1" applyFont="1" applyFill="1" applyBorder="1" applyAlignment="1">
      <alignment horizontal="center" vertical="center"/>
    </xf>
    <xf numFmtId="1" fontId="24" fillId="19" borderId="93" xfId="36" applyNumberFormat="1" applyFont="1" applyFill="1" applyBorder="1" applyAlignment="1">
      <alignment horizontal="center" vertical="center"/>
    </xf>
    <xf numFmtId="1" fontId="24" fillId="19" borderId="57" xfId="36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8" fillId="20" borderId="0" xfId="0" applyFont="1" applyFill="1" applyAlignment="1">
      <alignment horizontal="center" vertical="center" wrapText="1"/>
    </xf>
    <xf numFmtId="0" fontId="40" fillId="18" borderId="0" xfId="20" applyFont="1" applyFill="1" applyBorder="1" applyAlignment="1" applyProtection="1">
      <alignment horizontal="left" vertical="center"/>
    </xf>
    <xf numFmtId="0" fontId="5" fillId="0" borderId="0" xfId="0" applyFont="1" applyFill="1" applyAlignment="1">
      <alignment horizontal="center" vertical="center"/>
    </xf>
    <xf numFmtId="168" fontId="22" fillId="0" borderId="0" xfId="0" applyNumberFormat="1" applyFont="1" applyFill="1" applyBorder="1" applyAlignment="1">
      <alignment horizontal="center" wrapText="1"/>
    </xf>
    <xf numFmtId="0" fontId="25" fillId="18" borderId="77" xfId="0" applyFont="1" applyFill="1" applyBorder="1" applyAlignment="1">
      <alignment horizontal="center" vertical="center" wrapText="1"/>
    </xf>
    <xf numFmtId="49" fontId="25" fillId="18" borderId="78" xfId="0" applyNumberFormat="1" applyFont="1" applyFill="1" applyBorder="1" applyAlignment="1">
      <alignment horizontal="center" vertical="center" wrapText="1"/>
    </xf>
    <xf numFmtId="0" fontId="20" fillId="18" borderId="80" xfId="0" applyFont="1" applyFill="1" applyBorder="1" applyAlignment="1">
      <alignment horizontal="center" vertical="center"/>
    </xf>
    <xf numFmtId="2" fontId="24" fillId="18" borderId="39" xfId="0" applyNumberFormat="1" applyFont="1" applyFill="1" applyBorder="1" applyAlignment="1">
      <alignment horizontal="center" vertical="center"/>
    </xf>
    <xf numFmtId="0" fontId="20" fillId="19" borderId="90" xfId="0" applyFont="1" applyFill="1" applyBorder="1" applyAlignment="1">
      <alignment horizontal="center" vertical="center"/>
    </xf>
    <xf numFmtId="0" fontId="20" fillId="18" borderId="90" xfId="0" applyFont="1" applyFill="1" applyBorder="1" applyAlignment="1">
      <alignment horizontal="center" vertical="center"/>
    </xf>
    <xf numFmtId="2" fontId="24" fillId="19" borderId="60" xfId="0" applyNumberFormat="1" applyFont="1" applyFill="1" applyBorder="1" applyAlignment="1">
      <alignment horizontal="center" vertical="center"/>
    </xf>
    <xf numFmtId="0" fontId="20" fillId="18" borderId="126" xfId="0" applyFont="1" applyFill="1" applyBorder="1" applyAlignment="1">
      <alignment horizontal="center" vertical="center"/>
    </xf>
    <xf numFmtId="2" fontId="24" fillId="18" borderId="66" xfId="0" applyNumberFormat="1" applyFont="1" applyFill="1" applyBorder="1" applyAlignment="1">
      <alignment horizontal="center" vertical="center"/>
    </xf>
    <xf numFmtId="0" fontId="20" fillId="19" borderId="126" xfId="0" applyFont="1" applyFill="1" applyBorder="1" applyAlignment="1">
      <alignment horizontal="center" vertical="center"/>
    </xf>
    <xf numFmtId="0" fontId="20" fillId="18" borderId="69" xfId="0" applyFont="1" applyFill="1" applyBorder="1" applyAlignment="1">
      <alignment horizontal="center" vertical="center"/>
    </xf>
    <xf numFmtId="0" fontId="20" fillId="19" borderId="80" xfId="0" applyFont="1" applyFill="1" applyBorder="1" applyAlignment="1">
      <alignment horizontal="center" vertical="center"/>
    </xf>
    <xf numFmtId="0" fontId="20" fillId="19" borderId="81" xfId="0" applyFont="1" applyFill="1" applyBorder="1" applyAlignment="1">
      <alignment horizontal="center" vertical="center"/>
    </xf>
    <xf numFmtId="2" fontId="24" fillId="18" borderId="145" xfId="0" applyNumberFormat="1" applyFont="1" applyFill="1" applyBorder="1" applyAlignment="1">
      <alignment horizontal="center" vertical="center"/>
    </xf>
    <xf numFmtId="2" fontId="24" fillId="19" borderId="41" xfId="0" applyNumberFormat="1" applyFont="1" applyFill="1" applyBorder="1" applyAlignment="1">
      <alignment horizontal="center" vertical="center"/>
    </xf>
    <xf numFmtId="2" fontId="24" fillId="18" borderId="41" xfId="0" applyNumberFormat="1" applyFont="1" applyFill="1" applyBorder="1" applyAlignment="1">
      <alignment horizontal="center" vertical="center"/>
    </xf>
    <xf numFmtId="2" fontId="24" fillId="18" borderId="89" xfId="0" applyNumberFormat="1" applyFont="1" applyFill="1" applyBorder="1" applyAlignment="1">
      <alignment horizontal="center" vertical="center"/>
    </xf>
    <xf numFmtId="0" fontId="20" fillId="18" borderId="132" xfId="0" applyFont="1" applyFill="1" applyBorder="1" applyAlignment="1">
      <alignment horizontal="center" vertical="center"/>
    </xf>
    <xf numFmtId="2" fontId="24" fillId="18" borderId="47" xfId="0" applyNumberFormat="1" applyFont="1" applyFill="1" applyBorder="1" applyAlignment="1">
      <alignment horizontal="center" vertical="center"/>
    </xf>
    <xf numFmtId="0" fontId="20" fillId="19" borderId="69" xfId="0" applyFont="1" applyFill="1" applyBorder="1" applyAlignment="1">
      <alignment horizontal="center" vertical="center"/>
    </xf>
    <xf numFmtId="2" fontId="24" fillId="19" borderId="43" xfId="0" applyNumberFormat="1" applyFont="1" applyFill="1" applyBorder="1" applyAlignment="1">
      <alignment horizontal="center" vertical="center"/>
    </xf>
    <xf numFmtId="0" fontId="20" fillId="18" borderId="81" xfId="0" applyFont="1" applyFill="1" applyBorder="1" applyAlignment="1">
      <alignment horizontal="center" vertical="center"/>
    </xf>
    <xf numFmtId="0" fontId="20" fillId="0" borderId="65" xfId="0" applyFont="1" applyFill="1" applyBorder="1" applyAlignment="1">
      <alignment vertical="center"/>
    </xf>
    <xf numFmtId="0" fontId="20" fillId="0" borderId="65" xfId="0" applyFont="1" applyFill="1" applyBorder="1" applyAlignment="1">
      <alignment horizontal="center" vertical="center"/>
    </xf>
    <xf numFmtId="2" fontId="24" fillId="0" borderId="65" xfId="0" applyNumberFormat="1" applyFont="1" applyFill="1" applyBorder="1" applyAlignment="1">
      <alignment horizontal="center" vertical="center"/>
    </xf>
    <xf numFmtId="0" fontId="20" fillId="0" borderId="53" xfId="0" applyFont="1" applyFill="1" applyBorder="1" applyAlignment="1">
      <alignment vertical="center"/>
    </xf>
    <xf numFmtId="0" fontId="20" fillId="0" borderId="53" xfId="0" applyFont="1" applyFill="1" applyBorder="1" applyAlignment="1">
      <alignment horizontal="center" vertical="center"/>
    </xf>
    <xf numFmtId="2" fontId="24" fillId="0" borderId="53" xfId="0" applyNumberFormat="1" applyFont="1" applyFill="1" applyBorder="1" applyAlignment="1">
      <alignment horizontal="center" vertical="center"/>
    </xf>
    <xf numFmtId="1" fontId="26" fillId="18" borderId="126" xfId="0" applyNumberFormat="1" applyFont="1" applyFill="1" applyBorder="1" applyAlignment="1">
      <alignment horizontal="center" vertical="center" wrapText="1"/>
    </xf>
    <xf numFmtId="1" fontId="26" fillId="19" borderId="90" xfId="0" applyNumberFormat="1" applyFont="1" applyFill="1" applyBorder="1" applyAlignment="1">
      <alignment horizontal="center" vertical="center" wrapText="1"/>
    </xf>
    <xf numFmtId="1" fontId="26" fillId="18" borderId="90" xfId="0" applyNumberFormat="1" applyFont="1" applyFill="1" applyBorder="1" applyAlignment="1">
      <alignment horizontal="center" vertical="center" wrapText="1"/>
    </xf>
    <xf numFmtId="1" fontId="26" fillId="19" borderId="81" xfId="0" applyNumberFormat="1" applyFont="1" applyFill="1" applyBorder="1" applyAlignment="1">
      <alignment horizontal="center" vertical="center" wrapText="1"/>
    </xf>
    <xf numFmtId="1" fontId="26" fillId="18" borderId="80" xfId="0" applyNumberFormat="1" applyFont="1" applyFill="1" applyBorder="1" applyAlignment="1">
      <alignment horizontal="center" vertical="center" wrapText="1"/>
    </xf>
    <xf numFmtId="1" fontId="26" fillId="19" borderId="69" xfId="0" applyNumberFormat="1" applyFont="1" applyFill="1" applyBorder="1" applyAlignment="1">
      <alignment horizontal="center" vertical="center" wrapText="1"/>
    </xf>
    <xf numFmtId="1" fontId="26" fillId="18" borderId="81" xfId="0" applyNumberFormat="1" applyFont="1" applyFill="1" applyBorder="1" applyAlignment="1">
      <alignment horizontal="center" vertical="center" wrapText="1"/>
    </xf>
    <xf numFmtId="1" fontId="26" fillId="19" borderId="80" xfId="0" applyNumberFormat="1" applyFont="1" applyFill="1" applyBorder="1" applyAlignment="1">
      <alignment horizontal="center" vertical="center" wrapText="1"/>
    </xf>
    <xf numFmtId="1" fontId="26" fillId="18" borderId="69" xfId="0" applyNumberFormat="1" applyFont="1" applyFill="1" applyBorder="1" applyAlignment="1">
      <alignment horizontal="center" vertical="center" wrapText="1"/>
    </xf>
    <xf numFmtId="1" fontId="26" fillId="19" borderId="54" xfId="0" applyNumberFormat="1" applyFont="1" applyFill="1" applyBorder="1" applyAlignment="1">
      <alignment horizontal="center" vertical="center" wrapText="1"/>
    </xf>
    <xf numFmtId="1" fontId="26" fillId="18" borderId="54" xfId="0" applyNumberFormat="1" applyFont="1" applyFill="1" applyBorder="1" applyAlignment="1">
      <alignment horizontal="center" vertical="center" wrapText="1"/>
    </xf>
    <xf numFmtId="1" fontId="26" fillId="19" borderId="57" xfId="0" applyNumberFormat="1" applyFont="1" applyFill="1" applyBorder="1" applyAlignment="1">
      <alignment horizontal="center" vertical="center" wrapText="1"/>
    </xf>
    <xf numFmtId="1" fontId="26" fillId="18" borderId="57" xfId="0" applyNumberFormat="1" applyFont="1" applyFill="1" applyBorder="1" applyAlignment="1">
      <alignment horizontal="center" vertical="center" wrapText="1"/>
    </xf>
    <xf numFmtId="168" fontId="25" fillId="18" borderId="149" xfId="0" applyNumberFormat="1" applyFont="1" applyFill="1" applyBorder="1" applyAlignment="1">
      <alignment horizontal="center" vertical="center" wrapText="1"/>
    </xf>
    <xf numFmtId="168" fontId="25" fillId="18" borderId="150" xfId="0" applyNumberFormat="1" applyFont="1" applyFill="1" applyBorder="1" applyAlignment="1">
      <alignment horizontal="center" vertical="center" wrapText="1"/>
    </xf>
    <xf numFmtId="2" fontId="25" fillId="18" borderId="155" xfId="0" applyNumberFormat="1" applyFont="1" applyFill="1" applyBorder="1" applyAlignment="1">
      <alignment horizontal="center" vertical="center" wrapText="1"/>
    </xf>
    <xf numFmtId="49" fontId="25" fillId="18" borderId="156" xfId="0" applyNumberFormat="1" applyFont="1" applyFill="1" applyBorder="1" applyAlignment="1">
      <alignment horizontal="center" vertical="center" wrapText="1"/>
    </xf>
    <xf numFmtId="1" fontId="26" fillId="19" borderId="120" xfId="0" applyNumberFormat="1" applyFont="1" applyFill="1" applyBorder="1" applyAlignment="1">
      <alignment horizontal="center" vertical="center" wrapText="1"/>
    </xf>
    <xf numFmtId="1" fontId="26" fillId="18" borderId="122" xfId="0" applyNumberFormat="1" applyFont="1" applyFill="1" applyBorder="1" applyAlignment="1">
      <alignment horizontal="center" vertical="center" wrapText="1"/>
    </xf>
    <xf numFmtId="1" fontId="26" fillId="19" borderId="122" xfId="0" applyNumberFormat="1" applyFont="1" applyFill="1" applyBorder="1" applyAlignment="1">
      <alignment horizontal="center" vertical="center" wrapText="1"/>
    </xf>
    <xf numFmtId="1" fontId="26" fillId="18" borderId="116" xfId="0" applyNumberFormat="1" applyFont="1" applyFill="1" applyBorder="1" applyAlignment="1">
      <alignment horizontal="center" vertical="center" wrapText="1"/>
    </xf>
    <xf numFmtId="3" fontId="26" fillId="18" borderId="99" xfId="36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" fontId="24" fillId="19" borderId="72" xfId="36" applyNumberFormat="1" applyFont="1" applyFill="1" applyBorder="1" applyAlignment="1">
      <alignment horizontal="center" vertical="center"/>
    </xf>
    <xf numFmtId="3" fontId="24" fillId="19" borderId="73" xfId="36" applyNumberFormat="1" applyFont="1" applyFill="1" applyBorder="1" applyAlignment="1">
      <alignment horizontal="center" vertical="center"/>
    </xf>
    <xf numFmtId="0" fontId="25" fillId="18" borderId="145" xfId="0" applyFont="1" applyFill="1" applyBorder="1" applyAlignment="1">
      <alignment horizontal="center" vertical="center" wrapText="1"/>
    </xf>
    <xf numFmtId="49" fontId="25" fillId="18" borderId="118" xfId="0" applyNumberFormat="1" applyFont="1" applyFill="1" applyBorder="1" applyAlignment="1">
      <alignment horizontal="center" vertical="center" wrapText="1"/>
    </xf>
    <xf numFmtId="171" fontId="25" fillId="19" borderId="86" xfId="36" applyNumberFormat="1" applyFont="1" applyFill="1" applyBorder="1" applyAlignment="1">
      <alignment horizontal="center" vertical="center" wrapText="1"/>
    </xf>
    <xf numFmtId="171" fontId="25" fillId="19" borderId="58" xfId="36" applyNumberFormat="1" applyFont="1" applyFill="1" applyBorder="1" applyAlignment="1">
      <alignment horizontal="center" vertical="center" wrapText="1"/>
    </xf>
    <xf numFmtId="165" fontId="26" fillId="18" borderId="41" xfId="0" applyNumberFormat="1" applyFont="1" applyFill="1" applyBorder="1" applyAlignment="1">
      <alignment horizontal="center" vertical="center" wrapText="1"/>
    </xf>
    <xf numFmtId="171" fontId="25" fillId="18" borderId="41" xfId="36" applyNumberFormat="1" applyFont="1" applyFill="1" applyBorder="1" applyAlignment="1">
      <alignment horizontal="center" vertical="center" wrapText="1"/>
    </xf>
    <xf numFmtId="171" fontId="25" fillId="18" borderId="53" xfId="36" applyNumberFormat="1" applyFont="1" applyFill="1" applyBorder="1" applyAlignment="1">
      <alignment horizontal="center" vertical="center" wrapText="1"/>
    </xf>
    <xf numFmtId="171" fontId="26" fillId="19" borderId="41" xfId="36" applyNumberFormat="1" applyFont="1" applyFill="1" applyBorder="1" applyAlignment="1">
      <alignment horizontal="center" vertical="center"/>
    </xf>
    <xf numFmtId="171" fontId="26" fillId="19" borderId="53" xfId="36" applyNumberFormat="1" applyFont="1" applyFill="1" applyBorder="1" applyAlignment="1">
      <alignment horizontal="center" vertical="center"/>
    </xf>
    <xf numFmtId="171" fontId="26" fillId="19" borderId="87" xfId="36" applyNumberFormat="1" applyFont="1" applyFill="1" applyBorder="1" applyAlignment="1">
      <alignment horizontal="center" vertical="center"/>
    </xf>
    <xf numFmtId="171" fontId="26" fillId="18" borderId="43" xfId="36" applyNumberFormat="1" applyFont="1" applyFill="1" applyBorder="1" applyAlignment="1">
      <alignment horizontal="center" vertical="center"/>
    </xf>
    <xf numFmtId="171" fontId="26" fillId="18" borderId="56" xfId="36" applyNumberFormat="1" applyFont="1" applyFill="1" applyBorder="1" applyAlignment="1">
      <alignment horizontal="center" vertical="center"/>
    </xf>
    <xf numFmtId="171" fontId="26" fillId="18" borderId="40" xfId="36" applyNumberFormat="1" applyFont="1" applyFill="1" applyBorder="1" applyAlignment="1">
      <alignment horizontal="center" vertical="center"/>
    </xf>
    <xf numFmtId="171" fontId="26" fillId="19" borderId="86" xfId="36" applyNumberFormat="1" applyFont="1" applyFill="1" applyBorder="1" applyAlignment="1">
      <alignment horizontal="center" vertical="center"/>
    </xf>
    <xf numFmtId="171" fontId="26" fillId="19" borderId="58" xfId="36" applyNumberFormat="1" applyFont="1" applyFill="1" applyBorder="1" applyAlignment="1">
      <alignment horizontal="center" vertical="center"/>
    </xf>
    <xf numFmtId="171" fontId="26" fillId="19" borderId="95" xfId="36" applyNumberFormat="1" applyFont="1" applyFill="1" applyBorder="1" applyAlignment="1">
      <alignment horizontal="center" vertical="center"/>
    </xf>
    <xf numFmtId="171" fontId="26" fillId="18" borderId="41" xfId="36" applyNumberFormat="1" applyFont="1" applyFill="1" applyBorder="1" applyAlignment="1">
      <alignment horizontal="center" vertical="center"/>
    </xf>
    <xf numFmtId="171" fontId="26" fillId="18" borderId="53" xfId="36" applyNumberFormat="1" applyFont="1" applyFill="1" applyBorder="1" applyAlignment="1">
      <alignment horizontal="center" vertical="center"/>
    </xf>
    <xf numFmtId="171" fontId="26" fillId="18" borderId="87" xfId="36" applyNumberFormat="1" applyFont="1" applyFill="1" applyBorder="1" applyAlignment="1">
      <alignment horizontal="center" vertical="center"/>
    </xf>
    <xf numFmtId="165" fontId="26" fillId="19" borderId="41" xfId="0" applyNumberFormat="1" applyFont="1" applyFill="1" applyBorder="1" applyAlignment="1">
      <alignment horizontal="center" vertical="center" wrapText="1"/>
    </xf>
    <xf numFmtId="172" fontId="26" fillId="19" borderId="58" xfId="36" applyNumberFormat="1" applyFont="1" applyFill="1" applyBorder="1" applyAlignment="1">
      <alignment horizontal="center" vertical="center"/>
    </xf>
    <xf numFmtId="172" fontId="26" fillId="19" borderId="95" xfId="36" applyNumberFormat="1" applyFont="1" applyFill="1" applyBorder="1" applyAlignment="1">
      <alignment horizontal="center" vertical="center"/>
    </xf>
    <xf numFmtId="172" fontId="26" fillId="18" borderId="53" xfId="36" applyNumberFormat="1" applyFont="1" applyFill="1" applyBorder="1" applyAlignment="1">
      <alignment horizontal="center" vertical="center"/>
    </xf>
    <xf numFmtId="172" fontId="26" fillId="18" borderId="87" xfId="36" applyNumberFormat="1" applyFont="1" applyFill="1" applyBorder="1" applyAlignment="1">
      <alignment horizontal="center" vertical="center"/>
    </xf>
    <xf numFmtId="165" fontId="26" fillId="19" borderId="43" xfId="0" applyNumberFormat="1" applyFont="1" applyFill="1" applyBorder="1" applyAlignment="1">
      <alignment horizontal="center" vertical="center" wrapText="1"/>
    </xf>
    <xf numFmtId="172" fontId="26" fillId="19" borderId="56" xfId="36" applyNumberFormat="1" applyFont="1" applyFill="1" applyBorder="1" applyAlignment="1">
      <alignment horizontal="center" vertical="center"/>
    </xf>
    <xf numFmtId="172" fontId="26" fillId="19" borderId="40" xfId="36" applyNumberFormat="1" applyFont="1" applyFill="1" applyBorder="1" applyAlignment="1">
      <alignment horizontal="center" vertical="center"/>
    </xf>
    <xf numFmtId="49" fontId="25" fillId="18" borderId="84" xfId="0" applyNumberFormat="1" applyFont="1" applyFill="1" applyBorder="1" applyAlignment="1">
      <alignment horizontal="center" vertical="center" wrapText="1"/>
    </xf>
    <xf numFmtId="165" fontId="26" fillId="18" borderId="43" xfId="0" applyNumberFormat="1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9" fontId="25" fillId="0" borderId="7" xfId="36" applyNumberFormat="1" applyFont="1" applyFill="1" applyBorder="1" applyAlignment="1">
      <alignment horizontal="center" vertical="center"/>
    </xf>
    <xf numFmtId="169" fontId="25" fillId="0" borderId="8" xfId="36" applyNumberFormat="1" applyFont="1" applyFill="1" applyBorder="1" applyAlignment="1">
      <alignment horizontal="center" vertical="center"/>
    </xf>
    <xf numFmtId="168" fontId="25" fillId="18" borderId="43" xfId="0" applyNumberFormat="1" applyFont="1" applyFill="1" applyBorder="1" applyAlignment="1">
      <alignment horizontal="center" vertical="center" wrapText="1"/>
    </xf>
    <xf numFmtId="3" fontId="24" fillId="18" borderId="84" xfId="37" applyNumberFormat="1" applyFont="1" applyFill="1" applyBorder="1" applyAlignment="1">
      <alignment horizontal="center" vertical="center"/>
    </xf>
    <xf numFmtId="3" fontId="24" fillId="19" borderId="85" xfId="37" applyNumberFormat="1" applyFont="1" applyFill="1" applyBorder="1" applyAlignment="1">
      <alignment horizontal="center" vertical="center"/>
    </xf>
    <xf numFmtId="169" fontId="25" fillId="0" borderId="0" xfId="36" applyNumberFormat="1" applyFont="1" applyFill="1" applyBorder="1" applyAlignment="1">
      <alignment horizontal="center" vertical="center"/>
    </xf>
    <xf numFmtId="3" fontId="24" fillId="0" borderId="0" xfId="37" applyNumberFormat="1" applyFont="1" applyFill="1" applyBorder="1" applyAlignment="1">
      <alignment horizontal="center" vertical="center"/>
    </xf>
    <xf numFmtId="3" fontId="24" fillId="19" borderId="83" xfId="37" applyNumberFormat="1" applyFont="1" applyFill="1" applyBorder="1" applyAlignment="1">
      <alignment horizontal="center" vertical="center"/>
    </xf>
    <xf numFmtId="0" fontId="25" fillId="18" borderId="12" xfId="0" applyFont="1" applyFill="1" applyBorder="1" applyAlignment="1">
      <alignment horizontal="center" vertical="center"/>
    </xf>
    <xf numFmtId="0" fontId="25" fillId="19" borderId="15" xfId="0" applyFont="1" applyFill="1" applyBorder="1" applyAlignment="1">
      <alignment horizontal="center" vertical="center"/>
    </xf>
    <xf numFmtId="49" fontId="25" fillId="18" borderId="53" xfId="0" applyNumberFormat="1" applyFont="1" applyFill="1" applyBorder="1" applyAlignment="1">
      <alignment horizontal="center" vertical="center" wrapText="1"/>
    </xf>
    <xf numFmtId="168" fontId="25" fillId="18" borderId="54" xfId="0" applyNumberFormat="1" applyFont="1" applyFill="1" applyBorder="1" applyAlignment="1">
      <alignment horizontal="center" vertical="center" wrapText="1"/>
    </xf>
    <xf numFmtId="165" fontId="24" fillId="18" borderId="13" xfId="0" applyNumberFormat="1" applyFont="1" applyFill="1" applyBorder="1" applyAlignment="1">
      <alignment horizontal="center" vertical="center" wrapText="1"/>
    </xf>
    <xf numFmtId="171" fontId="24" fillId="18" borderId="162" xfId="36" applyNumberFormat="1" applyFont="1" applyFill="1" applyBorder="1" applyAlignment="1">
      <alignment horizontal="center" vertical="center"/>
    </xf>
    <xf numFmtId="171" fontId="24" fillId="18" borderId="13" xfId="36" applyNumberFormat="1" applyFont="1" applyFill="1" applyBorder="1" applyAlignment="1">
      <alignment horizontal="center" vertical="center"/>
    </xf>
    <xf numFmtId="171" fontId="24" fillId="18" borderId="26" xfId="36" applyNumberFormat="1" applyFont="1" applyFill="1" applyBorder="1" applyAlignment="1">
      <alignment horizontal="center" vertical="center"/>
    </xf>
    <xf numFmtId="3" fontId="24" fillId="18" borderId="162" xfId="36" applyNumberFormat="1" applyFont="1" applyFill="1" applyBorder="1" applyAlignment="1">
      <alignment horizontal="center" vertical="center"/>
    </xf>
    <xf numFmtId="3" fontId="24" fillId="18" borderId="13" xfId="36" applyNumberFormat="1" applyFont="1" applyFill="1" applyBorder="1" applyAlignment="1">
      <alignment horizontal="center" vertical="center"/>
    </xf>
    <xf numFmtId="3" fontId="24" fillId="18" borderId="26" xfId="36" applyNumberFormat="1" applyFont="1" applyFill="1" applyBorder="1" applyAlignment="1">
      <alignment horizontal="center" vertical="center"/>
    </xf>
    <xf numFmtId="3" fontId="25" fillId="0" borderId="26" xfId="36" applyNumberFormat="1" applyFont="1" applyFill="1" applyBorder="1" applyAlignment="1">
      <alignment horizontal="center" vertical="center"/>
    </xf>
    <xf numFmtId="165" fontId="25" fillId="19" borderId="17" xfId="0" applyNumberFormat="1" applyFont="1" applyFill="1" applyBorder="1" applyAlignment="1">
      <alignment horizontal="center" vertical="center" wrapText="1"/>
    </xf>
    <xf numFmtId="171" fontId="24" fillId="19" borderId="163" xfId="36" applyNumberFormat="1" applyFont="1" applyFill="1" applyBorder="1" applyAlignment="1">
      <alignment horizontal="center" vertical="center"/>
    </xf>
    <xf numFmtId="171" fontId="24" fillId="19" borderId="17" xfId="36" applyNumberFormat="1" applyFont="1" applyFill="1" applyBorder="1" applyAlignment="1">
      <alignment horizontal="center" vertical="center"/>
    </xf>
    <xf numFmtId="171" fontId="24" fillId="19" borderId="164" xfId="36" applyNumberFormat="1" applyFont="1" applyFill="1" applyBorder="1" applyAlignment="1">
      <alignment horizontal="center" vertical="center"/>
    </xf>
    <xf numFmtId="3" fontId="24" fillId="19" borderId="163" xfId="36" applyNumberFormat="1" applyFont="1" applyFill="1" applyBorder="1" applyAlignment="1">
      <alignment horizontal="center" vertical="center"/>
    </xf>
    <xf numFmtId="3" fontId="24" fillId="19" borderId="17" xfId="36" applyNumberFormat="1" applyFont="1" applyFill="1" applyBorder="1" applyAlignment="1">
      <alignment horizontal="center" vertical="center"/>
    </xf>
    <xf numFmtId="3" fontId="24" fillId="19" borderId="164" xfId="36" applyNumberFormat="1" applyFont="1" applyFill="1" applyBorder="1" applyAlignment="1">
      <alignment horizontal="center" vertical="center"/>
    </xf>
    <xf numFmtId="3" fontId="25" fillId="0" borderId="164" xfId="36" applyNumberFormat="1" applyFont="1" applyFill="1" applyBorder="1" applyAlignment="1">
      <alignment horizontal="center" vertical="center"/>
    </xf>
    <xf numFmtId="3" fontId="24" fillId="19" borderId="78" xfId="36" applyNumberFormat="1" applyFont="1" applyFill="1" applyBorder="1" applyAlignment="1">
      <alignment horizontal="center" vertical="center"/>
    </xf>
    <xf numFmtId="166" fontId="24" fillId="18" borderId="47" xfId="0" applyNumberFormat="1" applyFont="1" applyFill="1" applyBorder="1" applyAlignment="1">
      <alignment horizontal="center" vertical="center"/>
    </xf>
    <xf numFmtId="3" fontId="24" fillId="18" borderId="4" xfId="36" applyNumberFormat="1" applyFont="1" applyFill="1" applyBorder="1" applyAlignment="1">
      <alignment horizontal="center" vertical="center"/>
    </xf>
    <xf numFmtId="3" fontId="24" fillId="19" borderId="4" xfId="36" applyNumberFormat="1" applyFont="1" applyFill="1" applyBorder="1" applyAlignment="1">
      <alignment horizontal="center" vertical="center"/>
    </xf>
    <xf numFmtId="1" fontId="24" fillId="18" borderId="59" xfId="0" applyNumberFormat="1" applyFont="1" applyFill="1" applyBorder="1" applyAlignment="1">
      <alignment horizontal="center" vertical="center" wrapText="1"/>
    </xf>
    <xf numFmtId="166" fontId="24" fillId="19" borderId="47" xfId="0" applyNumberFormat="1" applyFont="1" applyFill="1" applyBorder="1" applyAlignment="1">
      <alignment horizontal="center" vertical="center" wrapText="1"/>
    </xf>
    <xf numFmtId="1" fontId="24" fillId="19" borderId="59" xfId="0" applyNumberFormat="1" applyFont="1" applyFill="1" applyBorder="1" applyAlignment="1">
      <alignment horizontal="center" vertical="center" wrapText="1"/>
    </xf>
    <xf numFmtId="3" fontId="24" fillId="19" borderId="46" xfId="36" applyNumberFormat="1" applyFont="1" applyFill="1" applyBorder="1" applyAlignment="1">
      <alignment horizontal="center" vertical="center"/>
    </xf>
    <xf numFmtId="3" fontId="24" fillId="18" borderId="164" xfId="36" applyNumberFormat="1" applyFont="1" applyFill="1" applyBorder="1" applyAlignment="1">
      <alignment horizontal="center" vertical="center"/>
    </xf>
    <xf numFmtId="3" fontId="24" fillId="0" borderId="162" xfId="36" applyNumberFormat="1" applyFont="1" applyFill="1" applyBorder="1" applyAlignment="1">
      <alignment horizontal="center" vertical="center"/>
    </xf>
    <xf numFmtId="3" fontId="24" fillId="18" borderId="166" xfId="36" applyNumberFormat="1" applyFont="1" applyFill="1" applyBorder="1" applyAlignment="1">
      <alignment horizontal="center" vertical="center"/>
    </xf>
    <xf numFmtId="3" fontId="24" fillId="19" borderId="166" xfId="36" applyNumberFormat="1" applyFont="1" applyFill="1" applyBorder="1" applyAlignment="1">
      <alignment horizontal="center" vertical="center"/>
    </xf>
    <xf numFmtId="3" fontId="24" fillId="18" borderId="163" xfId="36" applyNumberFormat="1" applyFont="1" applyFill="1" applyBorder="1" applyAlignment="1">
      <alignment horizontal="center" vertical="center"/>
    </xf>
    <xf numFmtId="37" fontId="24" fillId="19" borderId="58" xfId="36" applyNumberFormat="1" applyFont="1" applyFill="1" applyBorder="1" applyAlignment="1">
      <alignment horizontal="center" vertical="center" wrapText="1"/>
    </xf>
    <xf numFmtId="37" fontId="24" fillId="19" borderId="51" xfId="36" applyNumberFormat="1" applyFont="1" applyFill="1" applyBorder="1" applyAlignment="1">
      <alignment horizontal="center" vertical="center" wrapText="1"/>
    </xf>
    <xf numFmtId="171" fontId="25" fillId="19" borderId="95" xfId="36" applyNumberFormat="1" applyFont="1" applyFill="1" applyBorder="1" applyAlignment="1">
      <alignment horizontal="center" vertical="center" wrapText="1"/>
    </xf>
    <xf numFmtId="37" fontId="24" fillId="18" borderId="53" xfId="36" applyNumberFormat="1" applyFont="1" applyFill="1" applyBorder="1" applyAlignment="1">
      <alignment horizontal="center" vertical="center" wrapText="1"/>
    </xf>
    <xf numFmtId="37" fontId="24" fillId="18" borderId="54" xfId="36" applyNumberFormat="1" applyFont="1" applyFill="1" applyBorder="1" applyAlignment="1">
      <alignment horizontal="center" vertical="center" wrapText="1"/>
    </xf>
    <xf numFmtId="171" fontId="25" fillId="18" borderId="87" xfId="36" applyNumberFormat="1" applyFont="1" applyFill="1" applyBorder="1" applyAlignment="1">
      <alignment horizontal="center" vertical="center" wrapText="1"/>
    </xf>
    <xf numFmtId="37" fontId="24" fillId="19" borderId="53" xfId="36" applyNumberFormat="1" applyFont="1" applyFill="1" applyBorder="1" applyAlignment="1">
      <alignment horizontal="center" vertical="center" wrapText="1"/>
    </xf>
    <xf numFmtId="37" fontId="24" fillId="19" borderId="54" xfId="36" applyNumberFormat="1" applyFont="1" applyFill="1" applyBorder="1" applyAlignment="1">
      <alignment horizontal="center" vertical="center" wrapText="1"/>
    </xf>
    <xf numFmtId="37" fontId="24" fillId="18" borderId="56" xfId="36" applyNumberFormat="1" applyFont="1" applyFill="1" applyBorder="1" applyAlignment="1">
      <alignment horizontal="center" vertical="center" wrapText="1"/>
    </xf>
    <xf numFmtId="37" fontId="24" fillId="18" borderId="57" xfId="36" applyNumberFormat="1" applyFont="1" applyFill="1" applyBorder="1" applyAlignment="1">
      <alignment horizontal="center" vertical="center" wrapText="1"/>
    </xf>
    <xf numFmtId="37" fontId="24" fillId="19" borderId="56" xfId="36" applyNumberFormat="1" applyFont="1" applyFill="1" applyBorder="1" applyAlignment="1">
      <alignment horizontal="center" vertical="center" wrapText="1"/>
    </xf>
    <xf numFmtId="37" fontId="24" fillId="19" borderId="57" xfId="36" applyNumberFormat="1" applyFont="1" applyFill="1" applyBorder="1" applyAlignment="1">
      <alignment horizontal="center" vertical="center" wrapText="1"/>
    </xf>
    <xf numFmtId="171" fontId="24" fillId="19" borderId="75" xfId="36" applyNumberFormat="1" applyFont="1" applyFill="1" applyBorder="1" applyAlignment="1">
      <alignment horizontal="center" vertical="center" wrapText="1"/>
    </xf>
    <xf numFmtId="171" fontId="24" fillId="19" borderId="71" xfId="36" applyNumberFormat="1" applyFont="1" applyFill="1" applyBorder="1" applyAlignment="1">
      <alignment horizontal="center" vertical="center" wrapText="1"/>
    </xf>
    <xf numFmtId="171" fontId="24" fillId="19" borderId="76" xfId="36" applyNumberFormat="1" applyFont="1" applyFill="1" applyBorder="1" applyAlignment="1">
      <alignment horizontal="center" vertical="center" wrapText="1"/>
    </xf>
    <xf numFmtId="171" fontId="24" fillId="18" borderId="75" xfId="36" applyNumberFormat="1" applyFont="1" applyFill="1" applyBorder="1" applyAlignment="1">
      <alignment horizontal="center" vertical="center" wrapText="1"/>
    </xf>
    <xf numFmtId="171" fontId="24" fillId="18" borderId="71" xfId="36" applyNumberFormat="1" applyFont="1" applyFill="1" applyBorder="1" applyAlignment="1">
      <alignment horizontal="center" vertical="center" wrapText="1"/>
    </xf>
    <xf numFmtId="171" fontId="24" fillId="18" borderId="76" xfId="36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2" fontId="52" fillId="23" borderId="172" xfId="0" applyNumberFormat="1" applyFont="1" applyFill="1" applyBorder="1" applyAlignment="1">
      <alignment horizontal="center" vertical="center"/>
    </xf>
    <xf numFmtId="2" fontId="52" fillId="24" borderId="174" xfId="0" applyNumberFormat="1" applyFont="1" applyFill="1" applyBorder="1" applyAlignment="1">
      <alignment horizontal="center" vertical="center"/>
    </xf>
    <xf numFmtId="2" fontId="52" fillId="23" borderId="174" xfId="0" applyNumberFormat="1" applyFont="1" applyFill="1" applyBorder="1" applyAlignment="1">
      <alignment horizontal="center" vertical="center"/>
    </xf>
    <xf numFmtId="2" fontId="52" fillId="24" borderId="176" xfId="0" applyNumberFormat="1" applyFont="1" applyFill="1" applyBorder="1" applyAlignment="1">
      <alignment horizontal="center" vertical="center"/>
    </xf>
    <xf numFmtId="170" fontId="5" fillId="17" borderId="0" xfId="0" applyNumberFormat="1" applyFont="1" applyFill="1" applyBorder="1" applyAlignment="1">
      <alignment horizontal="center" vertical="center"/>
    </xf>
    <xf numFmtId="3" fontId="24" fillId="19" borderId="53" xfId="0" applyNumberFormat="1" applyFont="1" applyFill="1" applyBorder="1" applyAlignment="1">
      <alignment horizontal="center" vertical="center"/>
    </xf>
    <xf numFmtId="3" fontId="24" fillId="18" borderId="53" xfId="0" applyNumberFormat="1" applyFont="1" applyFill="1" applyBorder="1" applyAlignment="1">
      <alignment horizontal="center" vertical="center"/>
    </xf>
    <xf numFmtId="3" fontId="24" fillId="18" borderId="54" xfId="0" applyNumberFormat="1" applyFont="1" applyFill="1" applyBorder="1" applyAlignment="1">
      <alignment horizontal="center" vertical="center"/>
    </xf>
    <xf numFmtId="3" fontId="24" fillId="19" borderId="56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8" fontId="5" fillId="0" borderId="0" xfId="0" applyNumberFormat="1" applyFont="1" applyFill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53" fillId="0" borderId="0" xfId="0" applyFont="1" applyBorder="1" applyAlignment="1">
      <alignment vertical="center" wrapText="1"/>
    </xf>
    <xf numFmtId="3" fontId="55" fillId="0" borderId="0" xfId="0" applyNumberFormat="1" applyFont="1" applyBorder="1" applyAlignment="1">
      <alignment horizontal="center" vertical="center"/>
    </xf>
    <xf numFmtId="0" fontId="25" fillId="18" borderId="47" xfId="0" applyFont="1" applyFill="1" applyBorder="1" applyAlignment="1">
      <alignment vertical="center" wrapText="1"/>
    </xf>
    <xf numFmtId="0" fontId="25" fillId="18" borderId="41" xfId="0" applyFont="1" applyFill="1" applyBorder="1" applyAlignment="1">
      <alignment vertical="center" wrapText="1"/>
    </xf>
    <xf numFmtId="0" fontId="25" fillId="18" borderId="53" xfId="0" applyFont="1" applyFill="1" applyBorder="1" applyAlignment="1">
      <alignment horizontal="center" vertical="center" wrapText="1"/>
    </xf>
    <xf numFmtId="0" fontId="25" fillId="18" borderId="87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24" fillId="0" borderId="86" xfId="0" applyFont="1" applyFill="1" applyBorder="1" applyAlignment="1">
      <alignment horizontal="left" vertical="center" wrapText="1"/>
    </xf>
    <xf numFmtId="0" fontId="24" fillId="18" borderId="58" xfId="0" applyFont="1" applyFill="1" applyBorder="1" applyAlignment="1">
      <alignment horizontal="center" vertical="center" wrapText="1"/>
    </xf>
    <xf numFmtId="1" fontId="24" fillId="18" borderId="58" xfId="0" applyNumberFormat="1" applyFont="1" applyFill="1" applyBorder="1" applyAlignment="1">
      <alignment horizontal="center" vertical="center" wrapText="1"/>
    </xf>
    <xf numFmtId="3" fontId="24" fillId="18" borderId="95" xfId="0" applyNumberFormat="1" applyFont="1" applyFill="1" applyBorder="1" applyAlignment="1">
      <alignment horizontal="center" vertical="center" wrapText="1"/>
    </xf>
    <xf numFmtId="1" fontId="24" fillId="0" borderId="41" xfId="0" applyNumberFormat="1" applyFont="1" applyFill="1" applyBorder="1" applyAlignment="1">
      <alignment horizontal="left" vertical="center" wrapText="1"/>
    </xf>
    <xf numFmtId="3" fontId="24" fillId="18" borderId="53" xfId="38" applyNumberFormat="1" applyFont="1" applyFill="1" applyBorder="1" applyAlignment="1">
      <alignment horizontal="center" vertical="center"/>
    </xf>
    <xf numFmtId="3" fontId="24" fillId="18" borderId="53" xfId="0" applyNumberFormat="1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left" vertical="center" wrapText="1"/>
    </xf>
    <xf numFmtId="0" fontId="24" fillId="19" borderId="53" xfId="0" applyFont="1" applyFill="1" applyBorder="1" applyAlignment="1">
      <alignment horizontal="center" vertical="center" wrapText="1"/>
    </xf>
    <xf numFmtId="1" fontId="24" fillId="19" borderId="53" xfId="0" applyNumberFormat="1" applyFont="1" applyFill="1" applyBorder="1" applyAlignment="1">
      <alignment horizontal="center" vertical="center" wrapText="1"/>
    </xf>
    <xf numFmtId="3" fontId="24" fillId="19" borderId="87" xfId="0" applyNumberFormat="1" applyFont="1" applyFill="1" applyBorder="1" applyAlignment="1">
      <alignment horizontal="center" vertical="center" wrapText="1"/>
    </xf>
    <xf numFmtId="3" fontId="24" fillId="19" borderId="53" xfId="38" applyNumberFormat="1" applyFont="1" applyFill="1" applyBorder="1" applyAlignment="1">
      <alignment horizontal="center" vertical="center"/>
    </xf>
    <xf numFmtId="3" fontId="24" fillId="19" borderId="53" xfId="0" applyNumberFormat="1" applyFont="1" applyFill="1" applyBorder="1" applyAlignment="1">
      <alignment horizontal="center" vertical="center" wrapText="1"/>
    </xf>
    <xf numFmtId="0" fontId="24" fillId="0" borderId="43" xfId="0" applyFont="1" applyFill="1" applyBorder="1" applyAlignment="1">
      <alignment horizontal="left" vertical="center" wrapText="1"/>
    </xf>
    <xf numFmtId="0" fontId="24" fillId="18" borderId="56" xfId="0" applyFont="1" applyFill="1" applyBorder="1" applyAlignment="1">
      <alignment horizontal="center" vertical="center" wrapText="1"/>
    </xf>
    <xf numFmtId="1" fontId="24" fillId="18" borderId="56" xfId="0" applyNumberFormat="1" applyFont="1" applyFill="1" applyBorder="1" applyAlignment="1">
      <alignment horizontal="center" vertical="center" wrapText="1"/>
    </xf>
    <xf numFmtId="3" fontId="24" fillId="18" borderId="40" xfId="38" applyNumberFormat="1" applyFont="1" applyFill="1" applyBorder="1" applyAlignment="1">
      <alignment horizontal="center" vertical="center"/>
    </xf>
    <xf numFmtId="1" fontId="24" fillId="0" borderId="41" xfId="38" applyNumberFormat="1" applyFont="1" applyFill="1" applyBorder="1" applyAlignment="1">
      <alignment horizontal="left" vertical="center"/>
    </xf>
    <xf numFmtId="0" fontId="24" fillId="19" borderId="58" xfId="0" applyFont="1" applyFill="1" applyBorder="1" applyAlignment="1">
      <alignment horizontal="center" vertical="center" wrapText="1"/>
    </xf>
    <xf numFmtId="1" fontId="24" fillId="19" borderId="58" xfId="0" applyNumberFormat="1" applyFont="1" applyFill="1" applyBorder="1" applyAlignment="1">
      <alignment horizontal="center" vertical="center" wrapText="1"/>
    </xf>
    <xf numFmtId="3" fontId="24" fillId="19" borderId="95" xfId="38" applyNumberFormat="1" applyFont="1" applyFill="1" applyBorder="1" applyAlignment="1">
      <alignment horizontal="center" vertical="center"/>
    </xf>
    <xf numFmtId="0" fontId="24" fillId="18" borderId="53" xfId="0" applyFont="1" applyFill="1" applyBorder="1" applyAlignment="1">
      <alignment horizontal="center" vertical="center" wrapText="1"/>
    </xf>
    <xf numFmtId="1" fontId="24" fillId="18" borderId="53" xfId="0" applyNumberFormat="1" applyFont="1" applyFill="1" applyBorder="1" applyAlignment="1">
      <alignment horizontal="center" vertical="center" wrapText="1"/>
    </xf>
    <xf numFmtId="3" fontId="24" fillId="18" borderId="87" xfId="38" applyNumberFormat="1" applyFont="1" applyFill="1" applyBorder="1" applyAlignment="1">
      <alignment horizontal="center" vertical="center"/>
    </xf>
    <xf numFmtId="3" fontId="24" fillId="19" borderId="87" xfId="38" applyNumberFormat="1" applyFont="1" applyFill="1" applyBorder="1" applyAlignment="1">
      <alignment horizontal="center" vertical="center"/>
    </xf>
    <xf numFmtId="0" fontId="24" fillId="19" borderId="56" xfId="0" applyFont="1" applyFill="1" applyBorder="1" applyAlignment="1">
      <alignment horizontal="center" vertical="center" wrapText="1"/>
    </xf>
    <xf numFmtId="1" fontId="24" fillId="19" borderId="56" xfId="0" applyNumberFormat="1" applyFont="1" applyFill="1" applyBorder="1" applyAlignment="1">
      <alignment horizontal="center" vertical="center" wrapText="1"/>
    </xf>
    <xf numFmtId="3" fontId="24" fillId="19" borderId="40" xfId="38" applyNumberFormat="1" applyFont="1" applyFill="1" applyBorder="1" applyAlignment="1">
      <alignment horizontal="center" vertical="center"/>
    </xf>
    <xf numFmtId="3" fontId="24" fillId="18" borderId="95" xfId="38" applyNumberFormat="1" applyFont="1" applyFill="1" applyBorder="1" applyAlignment="1">
      <alignment horizontal="center" vertical="center"/>
    </xf>
    <xf numFmtId="1" fontId="24" fillId="0" borderId="47" xfId="38" applyNumberFormat="1" applyFont="1" applyFill="1" applyBorder="1" applyAlignment="1">
      <alignment horizontal="left" vertical="center"/>
    </xf>
    <xf numFmtId="3" fontId="24" fillId="18" borderId="50" xfId="38" applyNumberFormat="1" applyFont="1" applyFill="1" applyBorder="1" applyAlignment="1">
      <alignment horizontal="center" vertical="center"/>
    </xf>
    <xf numFmtId="3" fontId="24" fillId="18" borderId="46" xfId="0" applyNumberFormat="1" applyFont="1" applyFill="1" applyBorder="1" applyAlignment="1">
      <alignment horizontal="center" vertical="center"/>
    </xf>
    <xf numFmtId="0" fontId="25" fillId="18" borderId="41" xfId="0" applyFont="1" applyFill="1" applyBorder="1"/>
    <xf numFmtId="0" fontId="25" fillId="18" borderId="53" xfId="0" applyFont="1" applyFill="1" applyBorder="1"/>
    <xf numFmtId="0" fontId="25" fillId="18" borderId="87" xfId="0" applyFont="1" applyFill="1" applyBorder="1"/>
    <xf numFmtId="0" fontId="24" fillId="0" borderId="43" xfId="0" applyFont="1" applyFill="1" applyBorder="1" applyAlignment="1">
      <alignment horizontal="left" vertical="center"/>
    </xf>
    <xf numFmtId="0" fontId="24" fillId="18" borderId="56" xfId="0" applyFont="1" applyFill="1" applyBorder="1" applyAlignment="1">
      <alignment horizontal="center" vertical="center"/>
    </xf>
    <xf numFmtId="168" fontId="24" fillId="0" borderId="41" xfId="0" applyNumberFormat="1" applyFont="1" applyFill="1" applyBorder="1" applyAlignment="1">
      <alignment horizontal="left" vertical="center"/>
    </xf>
    <xf numFmtId="0" fontId="24" fillId="0" borderId="86" xfId="0" applyFont="1" applyFill="1" applyBorder="1" applyAlignment="1">
      <alignment horizontal="left" vertical="center"/>
    </xf>
    <xf numFmtId="0" fontId="24" fillId="19" borderId="58" xfId="0" applyFont="1" applyFill="1" applyBorder="1" applyAlignment="1">
      <alignment horizontal="center" vertical="center"/>
    </xf>
    <xf numFmtId="3" fontId="24" fillId="19" borderId="95" xfId="0" applyNumberFormat="1" applyFont="1" applyFill="1" applyBorder="1" applyAlignment="1">
      <alignment horizontal="center" vertical="center"/>
    </xf>
    <xf numFmtId="0" fontId="24" fillId="0" borderId="41" xfId="0" applyFont="1" applyFill="1" applyBorder="1" applyAlignment="1">
      <alignment horizontal="left" vertical="center"/>
    </xf>
    <xf numFmtId="0" fontId="24" fillId="18" borderId="53" xfId="0" applyFont="1" applyFill="1" applyBorder="1" applyAlignment="1">
      <alignment horizontal="center" vertical="center"/>
    </xf>
    <xf numFmtId="0" fontId="24" fillId="19" borderId="53" xfId="0" applyFont="1" applyFill="1" applyBorder="1" applyAlignment="1">
      <alignment horizontal="center" vertical="center"/>
    </xf>
    <xf numFmtId="168" fontId="24" fillId="0" borderId="43" xfId="0" applyNumberFormat="1" applyFont="1" applyFill="1" applyBorder="1" applyAlignment="1">
      <alignment horizontal="left" vertical="center"/>
    </xf>
    <xf numFmtId="168" fontId="24" fillId="0" borderId="0" xfId="0" applyNumberFormat="1" applyFont="1" applyFill="1" applyAlignment="1">
      <alignment vertical="center"/>
    </xf>
    <xf numFmtId="168" fontId="24" fillId="0" borderId="0" xfId="0" applyNumberFormat="1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24" fillId="0" borderId="89" xfId="0" applyFont="1" applyFill="1" applyBorder="1" applyAlignment="1">
      <alignment horizontal="left" vertical="center"/>
    </xf>
    <xf numFmtId="0" fontId="24" fillId="19" borderId="65" xfId="0" applyFont="1" applyFill="1" applyBorder="1" applyAlignment="1">
      <alignment horizontal="center" vertical="center"/>
    </xf>
    <xf numFmtId="3" fontId="24" fillId="19" borderId="101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 wrapText="1"/>
    </xf>
    <xf numFmtId="0" fontId="25" fillId="18" borderId="135" xfId="0" applyFont="1" applyFill="1" applyBorder="1" applyAlignment="1">
      <alignment horizontal="center" vertical="center" wrapText="1"/>
    </xf>
    <xf numFmtId="0" fontId="24" fillId="0" borderId="86" xfId="0" applyFont="1" applyFill="1" applyBorder="1" applyAlignment="1">
      <alignment horizontal="center" vertical="center"/>
    </xf>
    <xf numFmtId="0" fontId="24" fillId="18" borderId="58" xfId="0" applyFont="1" applyFill="1" applyBorder="1" applyAlignment="1">
      <alignment horizontal="center" vertical="center"/>
    </xf>
    <xf numFmtId="3" fontId="24" fillId="18" borderId="95" xfId="0" applyNumberFormat="1" applyFont="1" applyFill="1" applyBorder="1" applyAlignment="1">
      <alignment horizontal="center" vertical="center"/>
    </xf>
    <xf numFmtId="0" fontId="24" fillId="0" borderId="41" xfId="0" applyFont="1" applyFill="1" applyBorder="1" applyAlignment="1">
      <alignment horizontal="center" vertical="center"/>
    </xf>
    <xf numFmtId="0" fontId="24" fillId="0" borderId="43" xfId="0" applyFont="1" applyFill="1" applyBorder="1" applyAlignment="1">
      <alignment horizontal="center" vertical="center"/>
    </xf>
    <xf numFmtId="0" fontId="24" fillId="0" borderId="89" xfId="0" applyFont="1" applyFill="1" applyBorder="1" applyAlignment="1">
      <alignment horizontal="center" vertical="center"/>
    </xf>
    <xf numFmtId="0" fontId="24" fillId="0" borderId="47" xfId="0" applyFont="1" applyFill="1" applyBorder="1" applyAlignment="1">
      <alignment horizontal="center" vertical="center"/>
    </xf>
    <xf numFmtId="0" fontId="24" fillId="19" borderId="50" xfId="0" applyFont="1" applyFill="1" applyBorder="1" applyAlignment="1">
      <alignment horizontal="center" vertical="center"/>
    </xf>
    <xf numFmtId="3" fontId="24" fillId="19" borderId="46" xfId="0" applyNumberFormat="1" applyFont="1" applyFill="1" applyBorder="1" applyAlignment="1">
      <alignment horizontal="center" vertical="center"/>
    </xf>
    <xf numFmtId="0" fontId="24" fillId="19" borderId="56" xfId="0" applyFont="1" applyFill="1" applyBorder="1" applyAlignment="1">
      <alignment horizontal="center" vertical="center"/>
    </xf>
    <xf numFmtId="0" fontId="24" fillId="18" borderId="65" xfId="0" applyFont="1" applyFill="1" applyBorder="1" applyAlignment="1">
      <alignment horizontal="center" vertical="center"/>
    </xf>
    <xf numFmtId="3" fontId="24" fillId="18" borderId="101" xfId="0" applyNumberFormat="1" applyFont="1" applyFill="1" applyBorder="1" applyAlignment="1">
      <alignment horizontal="center" vertical="center"/>
    </xf>
    <xf numFmtId="0" fontId="24" fillId="18" borderId="50" xfId="0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vertical="center" wrapText="1"/>
    </xf>
    <xf numFmtId="3" fontId="25" fillId="18" borderId="56" xfId="0" applyNumberFormat="1" applyFont="1" applyFill="1" applyBorder="1" applyAlignment="1">
      <alignment horizontal="center" vertical="center"/>
    </xf>
    <xf numFmtId="3" fontId="25" fillId="18" borderId="40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Border="1" applyAlignment="1">
      <alignment vertical="center" wrapText="1"/>
    </xf>
    <xf numFmtId="0" fontId="24" fillId="0" borderId="86" xfId="0" applyFont="1" applyFill="1" applyBorder="1" applyAlignment="1">
      <alignment vertical="center" wrapText="1"/>
    </xf>
    <xf numFmtId="0" fontId="24" fillId="0" borderId="86" xfId="0" applyFont="1" applyFill="1" applyBorder="1" applyAlignment="1">
      <alignment horizontal="left" vertical="top" wrapText="1"/>
    </xf>
    <xf numFmtId="3" fontId="24" fillId="18" borderId="58" xfId="0" applyNumberFormat="1" applyFont="1" applyFill="1" applyBorder="1" applyAlignment="1">
      <alignment horizontal="center"/>
    </xf>
    <xf numFmtId="3" fontId="24" fillId="18" borderId="95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left" vertical="top" wrapText="1"/>
    </xf>
    <xf numFmtId="3" fontId="24" fillId="19" borderId="53" xfId="0" applyNumberFormat="1" applyFont="1" applyFill="1" applyBorder="1" applyAlignment="1">
      <alignment horizontal="center"/>
    </xf>
    <xf numFmtId="3" fontId="24" fillId="19" borderId="87" xfId="0" applyNumberFormat="1" applyFont="1" applyFill="1" applyBorder="1" applyAlignment="1">
      <alignment horizontal="center"/>
    </xf>
    <xf numFmtId="3" fontId="24" fillId="0" borderId="0" xfId="38" applyNumberFormat="1" applyFont="1" applyFill="1" applyBorder="1" applyAlignment="1">
      <alignment horizontal="center" vertical="center"/>
    </xf>
    <xf numFmtId="3" fontId="24" fillId="0" borderId="0" xfId="0" applyNumberFormat="1" applyFont="1" applyFill="1" applyBorder="1" applyAlignment="1">
      <alignment horizontal="center" vertical="center" wrapText="1"/>
    </xf>
    <xf numFmtId="3" fontId="24" fillId="18" borderId="53" xfId="0" applyNumberFormat="1" applyFont="1" applyFill="1" applyBorder="1" applyAlignment="1">
      <alignment horizontal="center"/>
    </xf>
    <xf numFmtId="3" fontId="24" fillId="18" borderId="87" xfId="0" applyNumberFormat="1" applyFont="1" applyFill="1" applyBorder="1" applyAlignment="1">
      <alignment horizontal="center"/>
    </xf>
    <xf numFmtId="0" fontId="24" fillId="0" borderId="43" xfId="0" applyFont="1" applyFill="1" applyBorder="1" applyAlignment="1">
      <alignment horizontal="left" vertical="top" wrapText="1"/>
    </xf>
    <xf numFmtId="3" fontId="24" fillId="18" borderId="56" xfId="0" applyNumberFormat="1" applyFont="1" applyFill="1" applyBorder="1" applyAlignment="1">
      <alignment horizontal="center"/>
    </xf>
    <xf numFmtId="3" fontId="24" fillId="18" borderId="40" xfId="0" applyNumberFormat="1" applyFont="1" applyFill="1" applyBorder="1" applyAlignment="1">
      <alignment horizontal="center"/>
    </xf>
    <xf numFmtId="0" fontId="24" fillId="0" borderId="18" xfId="0" applyFont="1" applyFill="1" applyBorder="1" applyAlignment="1">
      <alignment horizontal="left" vertical="center" wrapText="1"/>
    </xf>
    <xf numFmtId="3" fontId="24" fillId="19" borderId="16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1" fontId="24" fillId="0" borderId="0" xfId="38" applyNumberFormat="1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left" vertical="center" wrapText="1"/>
    </xf>
    <xf numFmtId="168" fontId="57" fillId="0" borderId="0" xfId="0" applyNumberFormat="1" applyFont="1" applyFill="1" applyBorder="1" applyAlignment="1">
      <alignment horizontal="center" vertical="center"/>
    </xf>
    <xf numFmtId="0" fontId="25" fillId="18" borderId="43" xfId="0" applyFont="1" applyFill="1" applyBorder="1" applyAlignment="1">
      <alignment horizontal="center" vertical="center"/>
    </xf>
    <xf numFmtId="3" fontId="25" fillId="18" borderId="40" xfId="0" applyNumberFormat="1" applyFont="1" applyFill="1" applyBorder="1" applyAlignment="1">
      <alignment horizontal="center" vertical="center" wrapText="1"/>
    </xf>
    <xf numFmtId="0" fontId="25" fillId="18" borderId="55" xfId="0" applyFont="1" applyFill="1" applyBorder="1" applyAlignment="1">
      <alignment horizontal="center" vertical="center"/>
    </xf>
    <xf numFmtId="3" fontId="25" fillId="18" borderId="57" xfId="0" applyNumberFormat="1" applyFont="1" applyFill="1" applyBorder="1" applyAlignment="1">
      <alignment horizontal="center" vertical="center" wrapText="1"/>
    </xf>
    <xf numFmtId="0" fontId="24" fillId="0" borderId="89" xfId="0" applyFont="1" applyFill="1" applyBorder="1" applyAlignment="1">
      <alignment horizontal="left" vertical="top" wrapText="1"/>
    </xf>
    <xf numFmtId="3" fontId="24" fillId="18" borderId="101" xfId="0" applyNumberFormat="1" applyFont="1" applyFill="1" applyBorder="1" applyAlignment="1">
      <alignment horizontal="center"/>
    </xf>
    <xf numFmtId="0" fontId="24" fillId="0" borderId="67" xfId="0" applyFont="1" applyFill="1" applyBorder="1" applyAlignment="1">
      <alignment horizontal="left" vertical="top" wrapText="1"/>
    </xf>
    <xf numFmtId="3" fontId="24" fillId="18" borderId="93" xfId="0" applyNumberFormat="1" applyFont="1" applyFill="1" applyBorder="1" applyAlignment="1">
      <alignment horizontal="center" vertical="center"/>
    </xf>
    <xf numFmtId="0" fontId="24" fillId="0" borderId="52" xfId="0" applyFont="1" applyFill="1" applyBorder="1" applyAlignment="1">
      <alignment horizontal="left" vertical="top" wrapText="1"/>
    </xf>
    <xf numFmtId="0" fontId="24" fillId="0" borderId="47" xfId="0" applyFont="1" applyFill="1" applyBorder="1" applyAlignment="1">
      <alignment horizontal="left" vertical="top" wrapText="1"/>
    </xf>
    <xf numFmtId="3" fontId="24" fillId="19" borderId="46" xfId="0" applyNumberFormat="1" applyFont="1" applyFill="1" applyBorder="1" applyAlignment="1">
      <alignment horizontal="center"/>
    </xf>
    <xf numFmtId="0" fontId="24" fillId="0" borderId="55" xfId="0" applyFont="1" applyFill="1" applyBorder="1" applyAlignment="1">
      <alignment horizontal="left" vertical="top" wrapText="1"/>
    </xf>
    <xf numFmtId="0" fontId="24" fillId="0" borderId="67" xfId="0" applyFont="1" applyFill="1" applyBorder="1" applyAlignment="1">
      <alignment vertical="center"/>
    </xf>
    <xf numFmtId="3" fontId="24" fillId="0" borderId="93" xfId="0" applyNumberFormat="1" applyFont="1" applyFill="1" applyBorder="1" applyAlignment="1">
      <alignment horizontal="center" vertical="center"/>
    </xf>
    <xf numFmtId="0" fontId="24" fillId="0" borderId="52" xfId="0" applyFont="1" applyFill="1" applyBorder="1" applyAlignment="1">
      <alignment vertical="center"/>
    </xf>
    <xf numFmtId="3" fontId="24" fillId="0" borderId="54" xfId="0" applyNumberFormat="1" applyFont="1" applyFill="1" applyBorder="1" applyAlignment="1">
      <alignment horizontal="center" vertical="center"/>
    </xf>
    <xf numFmtId="3" fontId="24" fillId="19" borderId="4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168" fontId="24" fillId="0" borderId="0" xfId="0" applyNumberFormat="1" applyFont="1" applyFill="1" applyBorder="1" applyAlignment="1">
      <alignment horizontal="center" vertical="center"/>
    </xf>
    <xf numFmtId="0" fontId="24" fillId="17" borderId="12" xfId="0" applyFont="1" applyFill="1" applyBorder="1" applyAlignment="1">
      <alignment horizontal="left" vertical="center"/>
    </xf>
    <xf numFmtId="0" fontId="24" fillId="17" borderId="0" xfId="0" applyFont="1" applyFill="1" applyBorder="1" applyAlignment="1">
      <alignment vertical="center"/>
    </xf>
    <xf numFmtId="0" fontId="24" fillId="17" borderId="18" xfId="0" applyFont="1" applyFill="1" applyBorder="1" applyAlignment="1">
      <alignment horizontal="left" vertical="center"/>
    </xf>
    <xf numFmtId="0" fontId="24" fillId="17" borderId="17" xfId="0" applyFont="1" applyFill="1" applyBorder="1" applyAlignment="1">
      <alignment vertical="center"/>
    </xf>
    <xf numFmtId="168" fontId="7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2" fillId="18" borderId="0" xfId="0" applyFont="1" applyFill="1"/>
    <xf numFmtId="0" fontId="7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3" fontId="24" fillId="18" borderId="52" xfId="38" applyNumberFormat="1" applyFont="1" applyFill="1" applyBorder="1" applyAlignment="1">
      <alignment horizontal="center" vertical="center"/>
    </xf>
    <xf numFmtId="3" fontId="24" fillId="18" borderId="54" xfId="38" applyNumberFormat="1" applyFont="1" applyFill="1" applyBorder="1" applyAlignment="1">
      <alignment horizontal="center" vertical="center"/>
    </xf>
    <xf numFmtId="3" fontId="24" fillId="19" borderId="52" xfId="38" applyNumberFormat="1" applyFont="1" applyFill="1" applyBorder="1" applyAlignment="1">
      <alignment horizontal="center" vertical="center"/>
    </xf>
    <xf numFmtId="3" fontId="24" fillId="19" borderId="54" xfId="38" applyNumberFormat="1" applyFont="1" applyFill="1" applyBorder="1" applyAlignment="1">
      <alignment horizontal="center" vertical="center"/>
    </xf>
    <xf numFmtId="3" fontId="24" fillId="19" borderId="55" xfId="38" applyNumberFormat="1" applyFont="1" applyFill="1" applyBorder="1" applyAlignment="1">
      <alignment horizontal="center" vertical="center"/>
    </xf>
    <xf numFmtId="3" fontId="24" fillId="19" borderId="57" xfId="38" applyNumberFormat="1" applyFont="1" applyFill="1" applyBorder="1" applyAlignment="1">
      <alignment horizontal="center" vertical="center"/>
    </xf>
    <xf numFmtId="3" fontId="24" fillId="0" borderId="13" xfId="38" applyNumberFormat="1" applyFont="1" applyBorder="1" applyAlignment="1">
      <alignment horizontal="center" vertical="center"/>
    </xf>
    <xf numFmtId="3" fontId="24" fillId="0" borderId="39" xfId="38" applyNumberFormat="1" applyFont="1" applyBorder="1" applyAlignment="1">
      <alignment horizontal="center" vertical="center"/>
    </xf>
    <xf numFmtId="3" fontId="24" fillId="0" borderId="39" xfId="38" applyNumberFormat="1" applyFont="1" applyFill="1" applyBorder="1" applyAlignment="1">
      <alignment horizontal="center" vertical="center"/>
    </xf>
    <xf numFmtId="3" fontId="24" fillId="0" borderId="51" xfId="38" applyNumberFormat="1" applyFont="1" applyBorder="1" applyAlignment="1">
      <alignment horizontal="center" vertical="center"/>
    </xf>
    <xf numFmtId="3" fontId="24" fillId="16" borderId="39" xfId="38" applyNumberFormat="1" applyFont="1" applyFill="1" applyBorder="1" applyAlignment="1">
      <alignment horizontal="center" vertical="center"/>
    </xf>
    <xf numFmtId="3" fontId="24" fillId="16" borderId="51" xfId="38" applyNumberFormat="1" applyFont="1" applyFill="1" applyBorder="1" applyAlignment="1">
      <alignment horizontal="center" vertical="center"/>
    </xf>
    <xf numFmtId="3" fontId="24" fillId="18" borderId="55" xfId="38" applyNumberFormat="1" applyFont="1" applyFill="1" applyBorder="1" applyAlignment="1">
      <alignment horizontal="center" vertical="center"/>
    </xf>
    <xf numFmtId="3" fontId="24" fillId="18" borderId="57" xfId="38" applyNumberFormat="1" applyFont="1" applyFill="1" applyBorder="1" applyAlignment="1">
      <alignment horizontal="center" vertical="center"/>
    </xf>
    <xf numFmtId="3" fontId="25" fillId="0" borderId="22" xfId="38" applyNumberFormat="1" applyFont="1" applyFill="1" applyBorder="1" applyAlignment="1">
      <alignment horizontal="center" vertical="center"/>
    </xf>
    <xf numFmtId="3" fontId="25" fillId="0" borderId="24" xfId="38" applyNumberFormat="1" applyFont="1" applyFill="1" applyBorder="1" applyAlignment="1">
      <alignment horizontal="center" vertical="center"/>
    </xf>
    <xf numFmtId="3" fontId="24" fillId="0" borderId="67" xfId="38" applyNumberFormat="1" applyFont="1" applyFill="1" applyBorder="1" applyAlignment="1">
      <alignment horizontal="center" vertical="center"/>
    </xf>
    <xf numFmtId="3" fontId="24" fillId="0" borderId="93" xfId="38" applyNumberFormat="1" applyFont="1" applyFill="1" applyBorder="1" applyAlignment="1">
      <alignment horizontal="center" vertical="center"/>
    </xf>
    <xf numFmtId="3" fontId="24" fillId="0" borderId="0" xfId="38" applyNumberFormat="1" applyFont="1" applyBorder="1" applyAlignment="1">
      <alignment horizontal="center" vertical="center"/>
    </xf>
    <xf numFmtId="3" fontId="24" fillId="0" borderId="51" xfId="38" applyNumberFormat="1" applyFont="1" applyFill="1" applyBorder="1" applyAlignment="1">
      <alignment horizontal="center" vertical="center"/>
    </xf>
    <xf numFmtId="3" fontId="24" fillId="18" borderId="60" xfId="38" applyNumberFormat="1" applyFont="1" applyFill="1" applyBorder="1" applyAlignment="1">
      <alignment horizontal="center" vertical="center"/>
    </xf>
    <xf numFmtId="3" fontId="24" fillId="18" borderId="59" xfId="38" applyNumberFormat="1" applyFont="1" applyFill="1" applyBorder="1" applyAlignment="1">
      <alignment horizontal="center" vertical="center"/>
    </xf>
    <xf numFmtId="168" fontId="23" fillId="0" borderId="0" xfId="0" applyNumberFormat="1" applyFont="1" applyFill="1" applyBorder="1" applyAlignment="1">
      <alignment wrapText="1"/>
    </xf>
    <xf numFmtId="1" fontId="24" fillId="18" borderId="93" xfId="38" applyNumberFormat="1" applyFont="1" applyFill="1" applyBorder="1" applyAlignment="1">
      <alignment horizontal="center" vertical="center"/>
    </xf>
    <xf numFmtId="3" fontId="24" fillId="18" borderId="80" xfId="38" applyNumberFormat="1" applyFont="1" applyFill="1" applyBorder="1" applyAlignment="1">
      <alignment horizontal="center" vertical="center"/>
    </xf>
    <xf numFmtId="1" fontId="24" fillId="19" borderId="54" xfId="38" applyNumberFormat="1" applyFont="1" applyFill="1" applyBorder="1" applyAlignment="1">
      <alignment horizontal="center" vertical="center"/>
    </xf>
    <xf numFmtId="3" fontId="24" fillId="19" borderId="90" xfId="38" applyNumberFormat="1" applyFont="1" applyFill="1" applyBorder="1" applyAlignment="1">
      <alignment horizontal="center" vertical="center"/>
    </xf>
    <xf numFmtId="1" fontId="24" fillId="18" borderId="54" xfId="38" applyNumberFormat="1" applyFont="1" applyFill="1" applyBorder="1" applyAlignment="1">
      <alignment horizontal="center" vertical="center"/>
    </xf>
    <xf numFmtId="3" fontId="24" fillId="18" borderId="90" xfId="38" applyNumberFormat="1" applyFont="1" applyFill="1" applyBorder="1" applyAlignment="1">
      <alignment horizontal="center" vertical="center"/>
    </xf>
    <xf numFmtId="1" fontId="24" fillId="18" borderId="88" xfId="38" applyNumberFormat="1" applyFont="1" applyFill="1" applyBorder="1" applyAlignment="1">
      <alignment horizontal="center" vertical="center"/>
    </xf>
    <xf numFmtId="1" fontId="24" fillId="19" borderId="93" xfId="38" applyNumberFormat="1" applyFont="1" applyFill="1" applyBorder="1" applyAlignment="1">
      <alignment horizontal="center" vertical="center"/>
    </xf>
    <xf numFmtId="3" fontId="24" fillId="19" borderId="126" xfId="38" applyNumberFormat="1" applyFont="1" applyFill="1" applyBorder="1" applyAlignment="1">
      <alignment horizontal="center" vertical="center"/>
    </xf>
    <xf numFmtId="1" fontId="24" fillId="18" borderId="59" xfId="38" applyNumberFormat="1" applyFont="1" applyFill="1" applyBorder="1" applyAlignment="1">
      <alignment horizontal="center" vertical="center"/>
    </xf>
    <xf numFmtId="3" fontId="24" fillId="18" borderId="69" xfId="38" applyNumberFormat="1" applyFont="1" applyFill="1" applyBorder="1" applyAlignment="1">
      <alignment horizontal="center" vertical="center"/>
    </xf>
    <xf numFmtId="1" fontId="24" fillId="19" borderId="51" xfId="38" applyNumberFormat="1" applyFont="1" applyFill="1" applyBorder="1" applyAlignment="1">
      <alignment horizontal="center" vertical="center"/>
    </xf>
    <xf numFmtId="3" fontId="24" fillId="19" borderId="80" xfId="38" applyNumberFormat="1" applyFont="1" applyFill="1" applyBorder="1" applyAlignment="1">
      <alignment horizontal="center" vertical="center"/>
    </xf>
    <xf numFmtId="1" fontId="24" fillId="19" borderId="57" xfId="38" applyNumberFormat="1" applyFont="1" applyFill="1" applyBorder="1" applyAlignment="1">
      <alignment horizontal="center" vertical="center"/>
    </xf>
    <xf numFmtId="3" fontId="24" fillId="19" borderId="69" xfId="38" applyNumberFormat="1" applyFont="1" applyFill="1" applyBorder="1" applyAlignment="1">
      <alignment horizontal="center" vertical="center"/>
    </xf>
    <xf numFmtId="1" fontId="24" fillId="18" borderId="95" xfId="38" applyNumberFormat="1" applyFont="1" applyFill="1" applyBorder="1" applyAlignment="1">
      <alignment horizontal="center" vertical="center"/>
    </xf>
    <xf numFmtId="1" fontId="24" fillId="19" borderId="101" xfId="38" applyNumberFormat="1" applyFont="1" applyFill="1" applyBorder="1" applyAlignment="1">
      <alignment horizontal="center" vertical="center"/>
    </xf>
    <xf numFmtId="1" fontId="24" fillId="18" borderId="87" xfId="38" applyNumberFormat="1" applyFont="1" applyFill="1" applyBorder="1" applyAlignment="1">
      <alignment horizontal="center" vertical="center"/>
    </xf>
    <xf numFmtId="1" fontId="24" fillId="19" borderId="87" xfId="38" applyNumberFormat="1" applyFont="1" applyFill="1" applyBorder="1" applyAlignment="1">
      <alignment horizontal="center" vertical="center"/>
    </xf>
    <xf numFmtId="1" fontId="24" fillId="18" borderId="101" xfId="38" applyNumberFormat="1" applyFont="1" applyFill="1" applyBorder="1" applyAlignment="1">
      <alignment horizontal="center" vertical="center"/>
    </xf>
    <xf numFmtId="3" fontId="24" fillId="18" borderId="126" xfId="38" applyNumberFormat="1" applyFont="1" applyFill="1" applyBorder="1" applyAlignment="1">
      <alignment horizontal="center" vertical="center"/>
    </xf>
    <xf numFmtId="3" fontId="24" fillId="18" borderId="81" xfId="38" applyNumberFormat="1" applyFont="1" applyFill="1" applyBorder="1" applyAlignment="1">
      <alignment horizontal="center" vertical="center"/>
    </xf>
    <xf numFmtId="1" fontId="24" fillId="19" borderId="40" xfId="38" applyNumberFormat="1" applyFont="1" applyFill="1" applyBorder="1" applyAlignment="1">
      <alignment horizontal="center" vertical="center"/>
    </xf>
    <xf numFmtId="1" fontId="24" fillId="18" borderId="131" xfId="38" applyNumberFormat="1" applyFont="1" applyFill="1" applyBorder="1" applyAlignment="1">
      <alignment horizontal="center" vertical="center"/>
    </xf>
    <xf numFmtId="3" fontId="24" fillId="18" borderId="132" xfId="38" applyNumberFormat="1" applyFont="1" applyFill="1" applyBorder="1" applyAlignment="1">
      <alignment horizontal="center" vertical="center"/>
    </xf>
    <xf numFmtId="1" fontId="24" fillId="18" borderId="57" xfId="38" applyNumberFormat="1" applyFont="1" applyFill="1" applyBorder="1" applyAlignment="1">
      <alignment horizontal="center" vertical="center"/>
    </xf>
    <xf numFmtId="1" fontId="24" fillId="19" borderId="59" xfId="38" applyNumberFormat="1" applyFont="1" applyFill="1" applyBorder="1" applyAlignment="1">
      <alignment horizontal="center" vertical="center"/>
    </xf>
    <xf numFmtId="3" fontId="24" fillId="19" borderId="81" xfId="38" applyNumberFormat="1" applyFont="1" applyFill="1" applyBorder="1" applyAlignment="1">
      <alignment horizontal="center" vertical="center"/>
    </xf>
    <xf numFmtId="1" fontId="24" fillId="0" borderId="65" xfId="38" applyNumberFormat="1" applyFont="1" applyFill="1" applyBorder="1" applyAlignment="1">
      <alignment horizontal="center" vertical="center"/>
    </xf>
    <xf numFmtId="3" fontId="24" fillId="0" borderId="65" xfId="38" applyNumberFormat="1" applyFont="1" applyFill="1" applyBorder="1" applyAlignment="1">
      <alignment horizontal="center" vertical="center"/>
    </xf>
    <xf numFmtId="1" fontId="24" fillId="0" borderId="53" xfId="38" applyNumberFormat="1" applyFont="1" applyFill="1" applyBorder="1" applyAlignment="1">
      <alignment horizontal="center" vertical="center"/>
    </xf>
    <xf numFmtId="3" fontId="24" fillId="0" borderId="53" xfId="38" applyNumberFormat="1" applyFont="1" applyFill="1" applyBorder="1" applyAlignment="1">
      <alignment horizontal="center" vertical="center"/>
    </xf>
    <xf numFmtId="168" fontId="59" fillId="23" borderId="179" xfId="0" applyNumberFormat="1" applyFont="1" applyFill="1" applyBorder="1" applyAlignment="1">
      <alignment horizontal="center" vertical="center" wrapText="1"/>
    </xf>
    <xf numFmtId="168" fontId="59" fillId="23" borderId="178" xfId="0" applyNumberFormat="1" applyFont="1" applyFill="1" applyBorder="1" applyAlignment="1">
      <alignment horizontal="center" vertical="center" wrapText="1"/>
    </xf>
    <xf numFmtId="3" fontId="59" fillId="26" borderId="5" xfId="36" applyNumberFormat="1" applyFont="1" applyFill="1" applyBorder="1" applyAlignment="1">
      <alignment horizontal="center" vertical="center"/>
    </xf>
    <xf numFmtId="3" fontId="52" fillId="23" borderId="5" xfId="36" applyNumberFormat="1" applyFont="1" applyFill="1" applyBorder="1" applyAlignment="1">
      <alignment horizontal="center" vertical="center"/>
    </xf>
    <xf numFmtId="0" fontId="59" fillId="26" borderId="5" xfId="36" applyNumberFormat="1" applyFont="1" applyFill="1" applyBorder="1" applyAlignment="1">
      <alignment horizontal="center" vertical="center"/>
    </xf>
    <xf numFmtId="0" fontId="59" fillId="0" borderId="5" xfId="0" applyNumberFormat="1" applyFont="1" applyFill="1" applyBorder="1" applyAlignment="1">
      <alignment horizontal="center" vertical="center"/>
    </xf>
    <xf numFmtId="0" fontId="59" fillId="0" borderId="8" xfId="0" applyNumberFormat="1" applyFont="1" applyFill="1" applyBorder="1" applyAlignment="1">
      <alignment horizontal="center" vertical="center"/>
    </xf>
    <xf numFmtId="3" fontId="52" fillId="24" borderId="5" xfId="36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23" fillId="0" borderId="0" xfId="0" applyFont="1" applyFill="1" applyBorder="1" applyAlignment="1" applyProtection="1">
      <alignment horizontal="center" vertical="center"/>
      <protection locked="0"/>
    </xf>
    <xf numFmtId="168" fontId="23" fillId="0" borderId="0" xfId="0" applyNumberFormat="1" applyFont="1" applyFill="1" applyBorder="1" applyAlignment="1" applyProtection="1">
      <alignment horizontal="center" vertical="center"/>
      <protection locked="0"/>
    </xf>
    <xf numFmtId="168" fontId="23" fillId="17" borderId="0" xfId="0" applyNumberFormat="1" applyFont="1" applyFill="1" applyBorder="1" applyAlignment="1" applyProtection="1">
      <alignment horizontal="center" vertical="center"/>
      <protection locked="0"/>
    </xf>
    <xf numFmtId="168" fontId="22" fillId="0" borderId="0" xfId="0" applyNumberFormat="1" applyFont="1" applyFill="1" applyBorder="1" applyAlignment="1" applyProtection="1">
      <alignment horizontal="center" vertical="center" wrapText="1"/>
      <protection locked="0"/>
    </xf>
    <xf numFmtId="168" fontId="2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168" fontId="22" fillId="17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center" vertical="center"/>
      <protection locked="0"/>
    </xf>
    <xf numFmtId="49" fontId="25" fillId="18" borderId="14" xfId="0" applyNumberFormat="1" applyFont="1" applyFill="1" applyBorder="1" applyAlignment="1" applyProtection="1">
      <alignment horizontal="center" vertical="center" wrapText="1"/>
      <protection locked="0"/>
    </xf>
    <xf numFmtId="168" fontId="25" fillId="18" borderId="84" xfId="0" applyNumberFormat="1" applyFont="1" applyFill="1" applyBorder="1" applyAlignment="1" applyProtection="1">
      <alignment horizontal="center" vertical="center" wrapText="1"/>
      <protection locked="0"/>
    </xf>
    <xf numFmtId="168" fontId="25" fillId="18" borderId="15" xfId="0" applyNumberFormat="1" applyFont="1" applyFill="1" applyBorder="1" applyAlignment="1" applyProtection="1">
      <alignment horizontal="center" vertical="center" wrapText="1"/>
      <protection locked="0"/>
    </xf>
    <xf numFmtId="168" fontId="25" fillId="18" borderId="71" xfId="0" applyNumberFormat="1" applyFont="1" applyFill="1" applyBorder="1" applyAlignment="1" applyProtection="1">
      <alignment horizontal="center" vertical="center" wrapText="1"/>
      <protection locked="0"/>
    </xf>
    <xf numFmtId="168" fontId="25" fillId="18" borderId="76" xfId="0" applyNumberFormat="1" applyFont="1" applyFill="1" applyBorder="1" applyAlignment="1" applyProtection="1">
      <alignment horizontal="center" vertical="center" wrapText="1"/>
      <protection locked="0"/>
    </xf>
    <xf numFmtId="3" fontId="25" fillId="0" borderId="5" xfId="0" applyNumberFormat="1" applyFont="1" applyFill="1" applyBorder="1" applyAlignment="1" applyProtection="1">
      <alignment horizontal="center" vertical="center" wrapText="1"/>
      <protection locked="0"/>
    </xf>
    <xf numFmtId="3" fontId="24" fillId="18" borderId="5" xfId="38" applyNumberFormat="1" applyFont="1" applyFill="1" applyBorder="1" applyAlignment="1" applyProtection="1">
      <alignment horizontal="center" vertical="center"/>
      <protection locked="0"/>
    </xf>
    <xf numFmtId="3" fontId="24" fillId="18" borderId="14" xfId="38" applyNumberFormat="1" applyFont="1" applyFill="1" applyBorder="1" applyAlignment="1" applyProtection="1">
      <alignment horizontal="center" vertical="center"/>
      <protection locked="0"/>
    </xf>
    <xf numFmtId="3" fontId="24" fillId="19" borderId="5" xfId="38" applyNumberFormat="1" applyFont="1" applyFill="1" applyBorder="1" applyAlignment="1" applyProtection="1">
      <alignment horizontal="center" vertical="center"/>
      <protection locked="0"/>
    </xf>
    <xf numFmtId="3" fontId="24" fillId="19" borderId="6" xfId="38" applyNumberFormat="1" applyFont="1" applyFill="1" applyBorder="1" applyAlignment="1" applyProtection="1">
      <alignment horizontal="center" vertical="center"/>
      <protection locked="0"/>
    </xf>
    <xf numFmtId="3" fontId="24" fillId="19" borderId="14" xfId="38" applyNumberFormat="1" applyFont="1" applyFill="1" applyBorder="1" applyAlignment="1" applyProtection="1">
      <alignment horizontal="center" vertical="center"/>
      <protection locked="0"/>
    </xf>
    <xf numFmtId="3" fontId="25" fillId="0" borderId="8" xfId="0" applyNumberFormat="1" applyFont="1" applyFill="1" applyBorder="1" applyAlignment="1" applyProtection="1">
      <alignment horizontal="center" vertical="center" wrapText="1"/>
      <protection locked="0"/>
    </xf>
    <xf numFmtId="3" fontId="24" fillId="18" borderId="6" xfId="38" applyNumberFormat="1" applyFont="1" applyFill="1" applyBorder="1" applyAlignment="1" applyProtection="1">
      <alignment horizontal="center" vertical="center"/>
      <protection locked="0"/>
    </xf>
    <xf numFmtId="3" fontId="2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4" fillId="19" borderId="5" xfId="0" applyNumberFormat="1" applyFont="1" applyFill="1" applyBorder="1" applyAlignment="1" applyProtection="1">
      <alignment horizontal="center" vertical="center" wrapText="1"/>
      <protection locked="0"/>
    </xf>
    <xf numFmtId="3" fontId="25" fillId="0" borderId="15" xfId="0" applyNumberFormat="1" applyFont="1" applyFill="1" applyBorder="1" applyAlignment="1" applyProtection="1">
      <alignment horizontal="center" vertical="center" wrapText="1"/>
      <protection locked="0"/>
    </xf>
    <xf numFmtId="3" fontId="24" fillId="18" borderId="5" xfId="0" applyNumberFormat="1" applyFont="1" applyFill="1" applyBorder="1" applyAlignment="1" applyProtection="1">
      <alignment horizontal="center" vertical="center" wrapText="1"/>
      <protection locked="0"/>
    </xf>
    <xf numFmtId="3" fontId="24" fillId="18" borderId="19" xfId="38" applyNumberFormat="1" applyFont="1" applyFill="1" applyBorder="1" applyAlignment="1" applyProtection="1">
      <alignment horizontal="center" vertical="center"/>
      <protection locked="0"/>
    </xf>
    <xf numFmtId="3" fontId="24" fillId="18" borderId="16" xfId="38" applyNumberFormat="1" applyFont="1" applyFill="1" applyBorder="1" applyAlignment="1" applyProtection="1">
      <alignment horizontal="center" vertical="center"/>
      <protection locked="0"/>
    </xf>
    <xf numFmtId="3" fontId="25" fillId="0" borderId="0" xfId="0" applyNumberFormat="1" applyFont="1" applyFill="1" applyBorder="1" applyAlignment="1" applyProtection="1">
      <alignment vertical="center" wrapText="1"/>
      <protection locked="0"/>
    </xf>
    <xf numFmtId="3" fontId="24" fillId="0" borderId="0" xfId="0" applyNumberFormat="1" applyFont="1" applyFill="1" applyBorder="1" applyAlignment="1" applyProtection="1">
      <alignment horizontal="center" vertical="center" wrapText="1"/>
      <protection locked="0"/>
    </xf>
    <xf numFmtId="3" fontId="24" fillId="0" borderId="0" xfId="38" applyNumberFormat="1" applyFont="1" applyFill="1" applyBorder="1" applyAlignment="1" applyProtection="1">
      <alignment horizontal="center" vertical="center"/>
      <protection locked="0"/>
    </xf>
    <xf numFmtId="3" fontId="24" fillId="0" borderId="0" xfId="38" applyNumberFormat="1" applyFont="1" applyFill="1" applyBorder="1" applyAlignment="1" applyProtection="1">
      <alignment vertical="center"/>
      <protection locked="0"/>
    </xf>
    <xf numFmtId="3" fontId="24" fillId="0" borderId="0" xfId="36" applyNumberFormat="1" applyFont="1" applyFill="1" applyBorder="1" applyAlignment="1" applyProtection="1">
      <alignment horizontal="center" vertical="center"/>
      <protection locked="0"/>
    </xf>
    <xf numFmtId="0" fontId="60" fillId="0" borderId="0" xfId="0" applyFont="1" applyFill="1" applyBorder="1" applyAlignment="1" applyProtection="1">
      <alignment vertical="top" wrapText="1"/>
      <protection locked="0"/>
    </xf>
    <xf numFmtId="168" fontId="7" fillId="0" borderId="0" xfId="0" applyNumberFormat="1" applyFont="1" applyFill="1" applyAlignment="1" applyProtection="1">
      <alignment horizontal="center" vertical="center"/>
      <protection locked="0"/>
    </xf>
    <xf numFmtId="168" fontId="5" fillId="17" borderId="0" xfId="0" applyNumberFormat="1" applyFont="1" applyFill="1" applyAlignment="1" applyProtection="1">
      <alignment horizontal="center" vertical="center"/>
      <protection locked="0"/>
    </xf>
    <xf numFmtId="168" fontId="5" fillId="0" borderId="0" xfId="0" applyNumberFormat="1" applyFont="1" applyFill="1" applyAlignment="1" applyProtection="1">
      <alignment horizontal="center" vertical="center"/>
      <protection locked="0"/>
    </xf>
    <xf numFmtId="49" fontId="25" fillId="18" borderId="15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168" fontId="1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>
      <alignment horizontal="center" vertical="center"/>
    </xf>
    <xf numFmtId="0" fontId="40" fillId="18" borderId="0" xfId="20" quotePrefix="1" applyFont="1" applyFill="1" applyBorder="1" applyAlignment="1" applyProtection="1">
      <alignment horizontal="left" vertical="center"/>
    </xf>
    <xf numFmtId="0" fontId="25" fillId="0" borderId="7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8" fontId="5" fillId="0" borderId="0" xfId="0" applyNumberFormat="1" applyFont="1" applyFill="1" applyBorder="1" applyAlignment="1">
      <alignment horizontal="center" vertical="center"/>
    </xf>
    <xf numFmtId="0" fontId="25" fillId="18" borderId="43" xfId="0" applyFont="1" applyFill="1" applyBorder="1" applyAlignment="1">
      <alignment horizontal="center" vertical="center" wrapText="1"/>
    </xf>
    <xf numFmtId="49" fontId="25" fillId="18" borderId="17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 applyProtection="1">
      <alignment horizontal="center" vertical="center"/>
      <protection locked="0"/>
    </xf>
    <xf numFmtId="0" fontId="40" fillId="18" borderId="0" xfId="20" applyFont="1" applyFill="1" applyBorder="1" applyAlignment="1" applyProtection="1">
      <alignment vertical="center"/>
    </xf>
    <xf numFmtId="0" fontId="40" fillId="18" borderId="0" xfId="20" quotePrefix="1" applyFont="1" applyFill="1" applyBorder="1" applyAlignment="1" applyProtection="1">
      <alignment vertical="center"/>
    </xf>
    <xf numFmtId="168" fontId="25" fillId="18" borderId="58" xfId="0" applyNumberFormat="1" applyFont="1" applyFill="1" applyBorder="1" applyAlignment="1">
      <alignment horizontal="center" vertical="center" wrapText="1"/>
    </xf>
    <xf numFmtId="3" fontId="24" fillId="18" borderId="56" xfId="36" applyNumberFormat="1" applyFont="1" applyFill="1" applyBorder="1" applyAlignment="1">
      <alignment horizontal="center" vertical="center"/>
    </xf>
    <xf numFmtId="3" fontId="24" fillId="18" borderId="57" xfId="36" applyNumberFormat="1" applyFont="1" applyFill="1" applyBorder="1" applyAlignment="1">
      <alignment horizontal="center" vertical="center"/>
    </xf>
    <xf numFmtId="3" fontId="24" fillId="19" borderId="54" xfId="0" applyNumberFormat="1" applyFont="1" applyFill="1" applyBorder="1" applyAlignment="1">
      <alignment horizontal="center" vertical="center"/>
    </xf>
    <xf numFmtId="3" fontId="24" fillId="18" borderId="55" xfId="0" applyNumberFormat="1" applyFont="1" applyFill="1" applyBorder="1" applyAlignment="1">
      <alignment horizontal="center" vertical="center"/>
    </xf>
    <xf numFmtId="3" fontId="24" fillId="18" borderId="57" xfId="0" applyNumberFormat="1" applyFont="1" applyFill="1" applyBorder="1" applyAlignment="1">
      <alignment horizontal="center" vertical="center"/>
    </xf>
    <xf numFmtId="3" fontId="24" fillId="18" borderId="52" xfId="36" applyNumberFormat="1" applyFont="1" applyFill="1" applyBorder="1" applyAlignment="1">
      <alignment horizontal="center" vertical="center"/>
    </xf>
    <xf numFmtId="3" fontId="24" fillId="18" borderId="53" xfId="36" applyNumberFormat="1" applyFont="1" applyFill="1" applyBorder="1" applyAlignment="1">
      <alignment horizontal="center" vertical="center"/>
    </xf>
    <xf numFmtId="3" fontId="24" fillId="18" borderId="54" xfId="36" applyNumberFormat="1" applyFont="1" applyFill="1" applyBorder="1" applyAlignment="1">
      <alignment horizontal="center" vertical="center"/>
    </xf>
    <xf numFmtId="3" fontId="24" fillId="19" borderId="53" xfId="36" applyNumberFormat="1" applyFont="1" applyFill="1" applyBorder="1" applyAlignment="1">
      <alignment horizontal="center" vertical="center"/>
    </xf>
    <xf numFmtId="3" fontId="24" fillId="19" borderId="54" xfId="36" applyNumberFormat="1" applyFont="1" applyFill="1" applyBorder="1" applyAlignment="1">
      <alignment horizontal="center" vertical="center"/>
    </xf>
    <xf numFmtId="3" fontId="24" fillId="0" borderId="2" xfId="36" applyNumberFormat="1" applyFont="1" applyFill="1" applyBorder="1" applyAlignment="1">
      <alignment horizontal="center" vertical="center" wrapText="1"/>
    </xf>
    <xf numFmtId="3" fontId="24" fillId="19" borderId="57" xfId="0" applyNumberFormat="1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3" fontId="24" fillId="0" borderId="11" xfId="0" applyNumberFormat="1" applyFont="1" applyFill="1" applyBorder="1" applyAlignment="1">
      <alignment horizontal="center" vertical="center" wrapText="1"/>
    </xf>
    <xf numFmtId="3" fontId="26" fillId="18" borderId="10" xfId="36" applyNumberFormat="1" applyFont="1" applyFill="1" applyBorder="1" applyAlignment="1">
      <alignment horizontal="center" vertical="center"/>
    </xf>
    <xf numFmtId="3" fontId="26" fillId="19" borderId="53" xfId="36" applyNumberFormat="1" applyFont="1" applyFill="1" applyBorder="1" applyAlignment="1">
      <alignment horizontal="center" vertical="center"/>
    </xf>
    <xf numFmtId="3" fontId="26" fillId="19" borderId="56" xfId="36" applyNumberFormat="1" applyFont="1" applyFill="1" applyBorder="1" applyAlignment="1">
      <alignment horizontal="center" vertical="center"/>
    </xf>
    <xf numFmtId="3" fontId="26" fillId="0" borderId="58" xfId="0" applyNumberFormat="1" applyFont="1" applyFill="1" applyBorder="1" applyAlignment="1">
      <alignment horizontal="center" vertical="center"/>
    </xf>
    <xf numFmtId="3" fontId="26" fillId="0" borderId="95" xfId="0" applyNumberFormat="1" applyFont="1" applyFill="1" applyBorder="1" applyAlignment="1">
      <alignment horizontal="center" vertical="center"/>
    </xf>
    <xf numFmtId="3" fontId="26" fillId="18" borderId="53" xfId="36" applyNumberFormat="1" applyFont="1" applyFill="1" applyBorder="1" applyAlignment="1">
      <alignment horizontal="center" vertical="center"/>
    </xf>
    <xf numFmtId="3" fontId="26" fillId="18" borderId="122" xfId="36" applyNumberFormat="1" applyFont="1" applyFill="1" applyBorder="1" applyAlignment="1">
      <alignment horizontal="center" vertical="center"/>
    </xf>
    <xf numFmtId="3" fontId="26" fillId="0" borderId="117" xfId="36" applyNumberFormat="1" applyFont="1" applyFill="1" applyBorder="1" applyAlignment="1">
      <alignment horizontal="center" vertical="center"/>
    </xf>
    <xf numFmtId="3" fontId="26" fillId="0" borderId="39" xfId="36" applyNumberFormat="1" applyFont="1" applyFill="1" applyBorder="1" applyAlignment="1">
      <alignment horizontal="center" vertical="center"/>
    </xf>
    <xf numFmtId="3" fontId="26" fillId="19" borderId="122" xfId="36" applyNumberFormat="1" applyFont="1" applyFill="1" applyBorder="1" applyAlignment="1">
      <alignment horizontal="center" vertical="center"/>
    </xf>
    <xf numFmtId="3" fontId="26" fillId="19" borderId="121" xfId="36" applyNumberFormat="1" applyFont="1" applyFill="1" applyBorder="1" applyAlignment="1">
      <alignment horizontal="center" vertical="center"/>
    </xf>
    <xf numFmtId="3" fontId="26" fillId="19" borderId="55" xfId="36" applyNumberFormat="1" applyFont="1" applyFill="1" applyBorder="1" applyAlignment="1">
      <alignment horizontal="center" vertical="center"/>
    </xf>
    <xf numFmtId="3" fontId="24" fillId="19" borderId="122" xfId="36" applyNumberFormat="1" applyFont="1" applyFill="1" applyBorder="1" applyAlignment="1">
      <alignment horizontal="center" vertical="center"/>
    </xf>
    <xf numFmtId="3" fontId="24" fillId="18" borderId="121" xfId="36" applyNumberFormat="1" applyFont="1" applyFill="1" applyBorder="1" applyAlignment="1">
      <alignment horizontal="center" vertical="center"/>
    </xf>
    <xf numFmtId="3" fontId="24" fillId="18" borderId="122" xfId="36" applyNumberFormat="1" applyFont="1" applyFill="1" applyBorder="1" applyAlignment="1">
      <alignment horizontal="center" vertical="center"/>
    </xf>
    <xf numFmtId="3" fontId="24" fillId="0" borderId="117" xfId="36" applyNumberFormat="1" applyFont="1" applyFill="1" applyBorder="1" applyAlignment="1">
      <alignment horizontal="center" vertical="center"/>
    </xf>
    <xf numFmtId="3" fontId="24" fillId="0" borderId="39" xfId="36" applyNumberFormat="1" applyFont="1" applyFill="1" applyBorder="1" applyAlignment="1">
      <alignment horizontal="center" vertical="center"/>
    </xf>
    <xf numFmtId="3" fontId="24" fillId="19" borderId="121" xfId="36" applyNumberFormat="1" applyFont="1" applyFill="1" applyBorder="1" applyAlignment="1">
      <alignment horizontal="center" vertical="center"/>
    </xf>
    <xf numFmtId="3" fontId="24" fillId="19" borderId="55" xfId="36" applyNumberFormat="1" applyFont="1" applyFill="1" applyBorder="1" applyAlignment="1">
      <alignment horizontal="center" vertical="center"/>
    </xf>
    <xf numFmtId="3" fontId="24" fillId="17" borderId="117" xfId="36" applyNumberFormat="1" applyFont="1" applyFill="1" applyBorder="1" applyAlignment="1">
      <alignment horizontal="center" vertical="center"/>
    </xf>
    <xf numFmtId="3" fontId="26" fillId="18" borderId="56" xfId="36" applyNumberFormat="1" applyFont="1" applyFill="1" applyBorder="1" applyAlignment="1">
      <alignment horizontal="center" vertical="center"/>
    </xf>
    <xf numFmtId="168" fontId="25" fillId="18" borderId="121" xfId="0" applyNumberFormat="1" applyFont="1" applyFill="1" applyBorder="1" applyAlignment="1">
      <alignment horizontal="center" vertical="center" wrapText="1"/>
    </xf>
    <xf numFmtId="3" fontId="26" fillId="0" borderId="117" xfId="0" applyNumberFormat="1" applyFont="1" applyFill="1" applyBorder="1" applyAlignment="1">
      <alignment horizontal="center" vertical="center"/>
    </xf>
    <xf numFmtId="3" fontId="26" fillId="0" borderId="39" xfId="0" applyNumberFormat="1" applyFont="1" applyFill="1" applyBorder="1" applyAlignment="1">
      <alignment horizontal="center" vertical="center"/>
    </xf>
    <xf numFmtId="3" fontId="26" fillId="18" borderId="121" xfId="36" applyNumberFormat="1" applyFont="1" applyFill="1" applyBorder="1" applyAlignment="1">
      <alignment horizontal="center" vertical="center"/>
    </xf>
    <xf numFmtId="3" fontId="26" fillId="18" borderId="54" xfId="36" applyNumberFormat="1" applyFont="1" applyFill="1" applyBorder="1" applyAlignment="1">
      <alignment horizontal="center" vertical="center"/>
    </xf>
    <xf numFmtId="3" fontId="26" fillId="17" borderId="117" xfId="36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9" fontId="25" fillId="0" borderId="7" xfId="36" applyNumberFormat="1" applyFont="1" applyFill="1" applyBorder="1" applyAlignment="1">
      <alignment horizontal="center" vertical="center"/>
    </xf>
    <xf numFmtId="169" fontId="25" fillId="0" borderId="8" xfId="36" applyNumberFormat="1" applyFont="1" applyFill="1" applyBorder="1" applyAlignment="1">
      <alignment horizontal="center" vertical="center"/>
    </xf>
    <xf numFmtId="3" fontId="26" fillId="18" borderId="6" xfId="36" applyNumberFormat="1" applyFont="1" applyFill="1" applyBorder="1" applyAlignment="1">
      <alignment horizontal="center" vertical="center"/>
    </xf>
    <xf numFmtId="49" fontId="25" fillId="18" borderId="56" xfId="0" applyNumberFormat="1" applyFont="1" applyFill="1" applyBorder="1" applyAlignment="1">
      <alignment horizontal="center" vertical="center" wrapText="1"/>
    </xf>
    <xf numFmtId="0" fontId="25" fillId="18" borderId="95" xfId="0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0" fontId="25" fillId="18" borderId="40" xfId="0" applyFont="1" applyFill="1" applyBorder="1" applyAlignment="1">
      <alignment horizontal="center" vertical="center" wrapText="1"/>
    </xf>
    <xf numFmtId="168" fontId="25" fillId="18" borderId="43" xfId="0" applyNumberFormat="1" applyFont="1" applyFill="1" applyBorder="1" applyAlignment="1">
      <alignment horizontal="center" vertical="center" wrapText="1"/>
    </xf>
    <xf numFmtId="0" fontId="27" fillId="18" borderId="19" xfId="0" applyFont="1" applyFill="1" applyBorder="1" applyAlignment="1">
      <alignment horizontal="center" vertical="center"/>
    </xf>
    <xf numFmtId="168" fontId="25" fillId="18" borderId="57" xfId="0" applyNumberFormat="1" applyFont="1" applyFill="1" applyBorder="1" applyAlignment="1">
      <alignment horizontal="center" vertical="center" wrapText="1"/>
    </xf>
    <xf numFmtId="3" fontId="24" fillId="19" borderId="67" xfId="38" applyNumberFormat="1" applyFont="1" applyFill="1" applyBorder="1" applyAlignment="1">
      <alignment horizontal="center" vertical="center"/>
    </xf>
    <xf numFmtId="3" fontId="24" fillId="19" borderId="101" xfId="38" applyNumberFormat="1" applyFont="1" applyFill="1" applyBorder="1" applyAlignment="1">
      <alignment horizontal="center" vertical="center"/>
    </xf>
    <xf numFmtId="3" fontId="26" fillId="19" borderId="87" xfId="38" applyNumberFormat="1" applyFont="1" applyFill="1" applyBorder="1" applyAlignment="1">
      <alignment horizontal="center" vertical="center"/>
    </xf>
    <xf numFmtId="3" fontId="26" fillId="18" borderId="87" xfId="38" applyNumberFormat="1" applyFont="1" applyFill="1" applyBorder="1" applyAlignment="1">
      <alignment horizontal="center" vertical="center"/>
    </xf>
    <xf numFmtId="3" fontId="26" fillId="18" borderId="95" xfId="38" applyNumberFormat="1" applyFont="1" applyFill="1" applyBorder="1" applyAlignment="1">
      <alignment horizontal="center" vertical="center"/>
    </xf>
    <xf numFmtId="3" fontId="26" fillId="19" borderId="40" xfId="38" applyNumberFormat="1" applyFont="1" applyFill="1" applyBorder="1" applyAlignment="1">
      <alignment horizontal="center" vertical="center"/>
    </xf>
    <xf numFmtId="3" fontId="26" fillId="19" borderId="95" xfId="38" applyNumberFormat="1" applyFont="1" applyFill="1" applyBorder="1" applyAlignment="1">
      <alignment horizontal="center" vertical="center"/>
    </xf>
    <xf numFmtId="1" fontId="52" fillId="23" borderId="173" xfId="38" applyNumberFormat="1" applyFont="1" applyFill="1" applyBorder="1" applyAlignment="1">
      <alignment horizontal="center" vertical="center"/>
    </xf>
    <xf numFmtId="1" fontId="52" fillId="24" borderId="175" xfId="38" applyNumberFormat="1" applyFont="1" applyFill="1" applyBorder="1" applyAlignment="1">
      <alignment horizontal="center" vertical="center"/>
    </xf>
    <xf numFmtId="1" fontId="52" fillId="23" borderId="175" xfId="38" applyNumberFormat="1" applyFont="1" applyFill="1" applyBorder="1" applyAlignment="1">
      <alignment horizontal="center" vertical="center"/>
    </xf>
    <xf numFmtId="1" fontId="52" fillId="24" borderId="177" xfId="38" applyNumberFormat="1" applyFont="1" applyFill="1" applyBorder="1" applyAlignment="1">
      <alignment horizontal="center" vertical="center"/>
    </xf>
    <xf numFmtId="2" fontId="24" fillId="18" borderId="43" xfId="0" applyNumberFormat="1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3" fontId="24" fillId="16" borderId="39" xfId="36" applyNumberFormat="1" applyFont="1" applyFill="1" applyBorder="1" applyAlignment="1">
      <alignment horizontal="center" vertical="center"/>
    </xf>
    <xf numFmtId="3" fontId="24" fillId="16" borderId="58" xfId="36" applyNumberFormat="1" applyFont="1" applyFill="1" applyBorder="1" applyAlignment="1">
      <alignment horizontal="center" vertical="center"/>
    </xf>
    <xf numFmtId="3" fontId="24" fillId="16" borderId="51" xfId="36" applyNumberFormat="1" applyFont="1" applyFill="1" applyBorder="1" applyAlignment="1">
      <alignment horizontal="center" vertical="center"/>
    </xf>
    <xf numFmtId="3" fontId="24" fillId="0" borderId="2" xfId="38" applyNumberFormat="1" applyFont="1" applyFill="1" applyBorder="1" applyAlignment="1">
      <alignment horizontal="center" vertical="center"/>
    </xf>
    <xf numFmtId="3" fontId="24" fillId="0" borderId="95" xfId="36" applyNumberFormat="1" applyFont="1" applyBorder="1" applyAlignment="1">
      <alignment horizontal="center" vertical="center"/>
    </xf>
    <xf numFmtId="3" fontId="24" fillId="19" borderId="41" xfId="36" applyNumberFormat="1" applyFont="1" applyFill="1" applyBorder="1" applyAlignment="1">
      <alignment horizontal="center" vertical="center"/>
    </xf>
    <xf numFmtId="3" fontId="24" fillId="19" borderId="47" xfId="36" applyNumberFormat="1" applyFont="1" applyFill="1" applyBorder="1" applyAlignment="1">
      <alignment horizontal="center" vertical="center"/>
    </xf>
    <xf numFmtId="3" fontId="24" fillId="19" borderId="50" xfId="36" applyNumberFormat="1" applyFont="1" applyFill="1" applyBorder="1" applyAlignment="1">
      <alignment horizontal="center" vertical="center"/>
    </xf>
    <xf numFmtId="3" fontId="24" fillId="18" borderId="12" xfId="36" applyNumberFormat="1" applyFont="1" applyFill="1" applyBorder="1" applyAlignment="1">
      <alignment horizontal="center" vertical="center"/>
    </xf>
    <xf numFmtId="3" fontId="24" fillId="18" borderId="10" xfId="36" applyNumberFormat="1" applyFont="1" applyFill="1" applyBorder="1" applyAlignment="1">
      <alignment horizontal="center" vertical="center"/>
    </xf>
    <xf numFmtId="3" fontId="24" fillId="19" borderId="77" xfId="36" applyNumberFormat="1" applyFont="1" applyFill="1" applyBorder="1" applyAlignment="1">
      <alignment horizontal="center" vertical="center"/>
    </xf>
    <xf numFmtId="3" fontId="24" fillId="19" borderId="93" xfId="36" applyNumberFormat="1" applyFont="1" applyFill="1" applyBorder="1" applyAlignment="1">
      <alignment horizontal="center" vertical="center"/>
    </xf>
    <xf numFmtId="3" fontId="24" fillId="18" borderId="50" xfId="36" applyNumberFormat="1" applyFont="1" applyFill="1" applyBorder="1" applyAlignment="1">
      <alignment horizontal="center" vertical="center"/>
    </xf>
    <xf numFmtId="3" fontId="24" fillId="18" borderId="59" xfId="36" applyNumberFormat="1" applyFont="1" applyFill="1" applyBorder="1" applyAlignment="1">
      <alignment horizontal="center" vertical="center"/>
    </xf>
    <xf numFmtId="3" fontId="24" fillId="18" borderId="60" xfId="36" applyNumberFormat="1" applyFont="1" applyFill="1" applyBorder="1" applyAlignment="1">
      <alignment vertical="center"/>
    </xf>
    <xf numFmtId="3" fontId="24" fillId="18" borderId="50" xfId="36" applyNumberFormat="1" applyFont="1" applyFill="1" applyBorder="1" applyAlignment="1">
      <alignment vertical="center"/>
    </xf>
    <xf numFmtId="3" fontId="24" fillId="18" borderId="59" xfId="36" applyNumberFormat="1" applyFont="1" applyFill="1" applyBorder="1" applyAlignment="1">
      <alignment vertical="center"/>
    </xf>
    <xf numFmtId="3" fontId="26" fillId="0" borderId="2" xfId="38" applyNumberFormat="1" applyFont="1" applyFill="1" applyBorder="1" applyAlignment="1">
      <alignment horizontal="center" vertical="center"/>
    </xf>
    <xf numFmtId="3" fontId="24" fillId="0" borderId="0" xfId="0" applyNumberFormat="1" applyFont="1" applyFill="1" applyBorder="1" applyAlignment="1">
      <alignment vertical="center" wrapText="1"/>
    </xf>
    <xf numFmtId="3" fontId="24" fillId="0" borderId="0" xfId="36" applyNumberFormat="1" applyFont="1" applyFill="1" applyBorder="1" applyAlignment="1">
      <alignment vertical="center"/>
    </xf>
    <xf numFmtId="3" fontId="26" fillId="0" borderId="13" xfId="38" applyNumberFormat="1" applyFont="1" applyFill="1" applyBorder="1" applyAlignment="1">
      <alignment horizontal="center" vertical="center"/>
    </xf>
    <xf numFmtId="3" fontId="26" fillId="18" borderId="12" xfId="38" applyNumberFormat="1" applyFont="1" applyFill="1" applyBorder="1" applyAlignment="1">
      <alignment horizontal="center" vertical="center"/>
    </xf>
    <xf numFmtId="3" fontId="26" fillId="18" borderId="7" xfId="38" applyNumberFormat="1" applyFont="1" applyFill="1" applyBorder="1" applyAlignment="1">
      <alignment horizontal="center" vertical="center"/>
    </xf>
    <xf numFmtId="3" fontId="26" fillId="18" borderId="0" xfId="38" applyNumberFormat="1" applyFont="1" applyFill="1" applyBorder="1" applyAlignment="1">
      <alignment horizontal="center" vertical="center"/>
    </xf>
    <xf numFmtId="3" fontId="26" fillId="19" borderId="12" xfId="38" applyNumberFormat="1" applyFont="1" applyFill="1" applyBorder="1" applyAlignment="1">
      <alignment horizontal="center" vertical="center"/>
    </xf>
    <xf numFmtId="3" fontId="26" fillId="19" borderId="7" xfId="38" applyNumberFormat="1" applyFont="1" applyFill="1" applyBorder="1" applyAlignment="1">
      <alignment horizontal="center" vertical="center"/>
    </xf>
    <xf numFmtId="3" fontId="26" fillId="18" borderId="18" xfId="38" applyNumberFormat="1" applyFont="1" applyFill="1" applyBorder="1" applyAlignment="1">
      <alignment horizontal="center" vertical="center"/>
    </xf>
    <xf numFmtId="3" fontId="26" fillId="18" borderId="8" xfId="38" applyNumberFormat="1" applyFont="1" applyFill="1" applyBorder="1" applyAlignment="1">
      <alignment horizontal="center" vertical="center"/>
    </xf>
    <xf numFmtId="3" fontId="26" fillId="0" borderId="137" xfId="38" applyNumberFormat="1" applyFont="1" applyFill="1" applyBorder="1" applyAlignment="1">
      <alignment horizontal="center" vertical="center"/>
    </xf>
    <xf numFmtId="3" fontId="26" fillId="0" borderId="112" xfId="38" applyNumberFormat="1" applyFont="1" applyFill="1" applyBorder="1" applyAlignment="1">
      <alignment horizontal="center" vertical="center"/>
    </xf>
    <xf numFmtId="3" fontId="26" fillId="0" borderId="138" xfId="38" applyNumberFormat="1" applyFont="1" applyFill="1" applyBorder="1" applyAlignment="1">
      <alignment horizontal="center" vertical="center"/>
    </xf>
    <xf numFmtId="3" fontId="26" fillId="19" borderId="141" xfId="38" applyNumberFormat="1" applyFont="1" applyFill="1" applyBorder="1" applyAlignment="1">
      <alignment horizontal="center" vertical="center"/>
    </xf>
    <xf numFmtId="3" fontId="26" fillId="19" borderId="0" xfId="38" applyNumberFormat="1" applyFont="1" applyFill="1" applyBorder="1" applyAlignment="1">
      <alignment horizontal="center" vertical="center"/>
    </xf>
    <xf numFmtId="3" fontId="26" fillId="19" borderId="143" xfId="38" applyNumberFormat="1" applyFont="1" applyFill="1" applyBorder="1" applyAlignment="1">
      <alignment horizontal="center" vertical="center"/>
    </xf>
    <xf numFmtId="3" fontId="26" fillId="18" borderId="139" xfId="38" applyNumberFormat="1" applyFont="1" applyFill="1" applyBorder="1" applyAlignment="1">
      <alignment horizontal="center" vertical="center"/>
    </xf>
    <xf numFmtId="3" fontId="26" fillId="18" borderId="113" xfId="38" applyNumberFormat="1" applyFont="1" applyFill="1" applyBorder="1" applyAlignment="1">
      <alignment horizontal="center" vertical="center"/>
    </xf>
    <xf numFmtId="3" fontId="26" fillId="18" borderId="140" xfId="38" applyNumberFormat="1" applyFont="1" applyFill="1" applyBorder="1" applyAlignment="1">
      <alignment horizontal="center" vertical="center"/>
    </xf>
    <xf numFmtId="3" fontId="26" fillId="19" borderId="114" xfId="38" applyNumberFormat="1" applyFont="1" applyFill="1" applyBorder="1" applyAlignment="1">
      <alignment horizontal="center" vertical="center"/>
    </xf>
    <xf numFmtId="3" fontId="26" fillId="19" borderId="142" xfId="38" applyNumberFormat="1" applyFont="1" applyFill="1" applyBorder="1" applyAlignment="1">
      <alignment horizontal="center" vertical="center"/>
    </xf>
    <xf numFmtId="3" fontId="26" fillId="19" borderId="18" xfId="38" applyNumberFormat="1" applyFont="1" applyFill="1" applyBorder="1" applyAlignment="1">
      <alignment horizontal="center" vertical="center"/>
    </xf>
    <xf numFmtId="3" fontId="26" fillId="19" borderId="8" xfId="38" applyNumberFormat="1" applyFont="1" applyFill="1" applyBorder="1" applyAlignment="1">
      <alignment horizontal="center" vertical="center"/>
    </xf>
    <xf numFmtId="3" fontId="26" fillId="18" borderId="115" xfId="38" applyNumberFormat="1" applyFont="1" applyFill="1" applyBorder="1" applyAlignment="1">
      <alignment horizontal="center" vertical="center"/>
    </xf>
    <xf numFmtId="3" fontId="26" fillId="18" borderId="144" xfId="38" applyNumberFormat="1" applyFont="1" applyFill="1" applyBorder="1" applyAlignment="1">
      <alignment horizontal="center" vertical="center"/>
    </xf>
    <xf numFmtId="3" fontId="26" fillId="19" borderId="113" xfId="38" applyNumberFormat="1" applyFont="1" applyFill="1" applyBorder="1" applyAlignment="1">
      <alignment horizontal="center" vertical="center"/>
    </xf>
    <xf numFmtId="3" fontId="26" fillId="19" borderId="140" xfId="38" applyNumberFormat="1" applyFont="1" applyFill="1" applyBorder="1" applyAlignment="1">
      <alignment horizontal="center" vertical="center"/>
    </xf>
    <xf numFmtId="3" fontId="26" fillId="0" borderId="51" xfId="0" applyNumberFormat="1" applyFont="1" applyFill="1" applyBorder="1" applyAlignment="1">
      <alignment horizontal="center" vertical="center"/>
    </xf>
    <xf numFmtId="3" fontId="26" fillId="0" borderId="86" xfId="36" applyNumberFormat="1" applyFont="1" applyFill="1" applyBorder="1" applyAlignment="1">
      <alignment horizontal="center" vertical="center"/>
    </xf>
    <xf numFmtId="3" fontId="26" fillId="18" borderId="41" xfId="36" applyNumberFormat="1" applyFont="1" applyFill="1" applyBorder="1" applyAlignment="1">
      <alignment horizontal="center" vertical="center"/>
    </xf>
    <xf numFmtId="3" fontId="26" fillId="19" borderId="41" xfId="36" applyNumberFormat="1" applyFont="1" applyFill="1" applyBorder="1" applyAlignment="1">
      <alignment horizontal="center" vertical="center"/>
    </xf>
    <xf numFmtId="3" fontId="26" fillId="18" borderId="43" xfId="36" applyNumberFormat="1" applyFont="1" applyFill="1" applyBorder="1" applyAlignment="1">
      <alignment horizontal="center" vertical="center"/>
    </xf>
    <xf numFmtId="3" fontId="26" fillId="19" borderId="43" xfId="36" applyNumberFormat="1" applyFont="1" applyFill="1" applyBorder="1" applyAlignment="1">
      <alignment horizontal="center" vertical="center"/>
    </xf>
    <xf numFmtId="3" fontId="26" fillId="19" borderId="191" xfId="36" applyNumberFormat="1" applyFont="1" applyFill="1" applyBorder="1" applyAlignment="1">
      <alignment horizontal="center" vertical="center"/>
    </xf>
    <xf numFmtId="2" fontId="26" fillId="18" borderId="100" xfId="0" applyNumberFormat="1" applyFont="1" applyFill="1" applyBorder="1" applyAlignment="1">
      <alignment horizontal="center" vertical="center" wrapText="1"/>
    </xf>
    <xf numFmtId="3" fontId="26" fillId="18" borderId="100" xfId="36" applyNumberFormat="1" applyFont="1" applyFill="1" applyBorder="1" applyAlignment="1">
      <alignment horizontal="center" vertical="center"/>
    </xf>
    <xf numFmtId="3" fontId="26" fillId="18" borderId="192" xfId="36" applyNumberFormat="1" applyFont="1" applyFill="1" applyBorder="1" applyAlignment="1">
      <alignment horizontal="center" vertical="center"/>
    </xf>
    <xf numFmtId="3" fontId="26" fillId="18" borderId="191" xfId="36" applyNumberFormat="1" applyFont="1" applyFill="1" applyBorder="1" applyAlignment="1">
      <alignment horizontal="center" vertical="center"/>
    </xf>
    <xf numFmtId="2" fontId="26" fillId="19" borderId="60" xfId="0" applyNumberFormat="1" applyFont="1" applyFill="1" applyBorder="1" applyAlignment="1">
      <alignment horizontal="center" vertical="center" wrapText="1"/>
    </xf>
    <xf numFmtId="3" fontId="26" fillId="19" borderId="193" xfId="36" applyNumberFormat="1" applyFont="1" applyFill="1" applyBorder="1" applyAlignment="1">
      <alignment horizontal="center" vertical="center"/>
    </xf>
    <xf numFmtId="1" fontId="26" fillId="18" borderId="194" xfId="0" applyNumberFormat="1" applyFont="1" applyFill="1" applyBorder="1" applyAlignment="1">
      <alignment horizontal="center" vertical="center" wrapText="1"/>
    </xf>
    <xf numFmtId="3" fontId="5" fillId="18" borderId="195" xfId="0" applyNumberFormat="1" applyFont="1" applyFill="1" applyBorder="1" applyAlignment="1">
      <alignment horizontal="center" vertical="center"/>
    </xf>
    <xf numFmtId="3" fontId="26" fillId="18" borderId="194" xfId="36" applyNumberFormat="1" applyFont="1" applyFill="1" applyBorder="1" applyAlignment="1">
      <alignment horizontal="center" vertical="center"/>
    </xf>
    <xf numFmtId="3" fontId="26" fillId="18" borderId="196" xfId="36" applyNumberFormat="1" applyFont="1" applyFill="1" applyBorder="1" applyAlignment="1">
      <alignment horizontal="center" vertical="center"/>
    </xf>
    <xf numFmtId="1" fontId="26" fillId="18" borderId="68" xfId="0" applyNumberFormat="1" applyFont="1" applyFill="1" applyBorder="1" applyAlignment="1">
      <alignment horizontal="center" vertical="center" wrapText="1"/>
    </xf>
    <xf numFmtId="3" fontId="26" fillId="19" borderId="59" xfId="36" applyNumberFormat="1" applyFont="1" applyFill="1" applyBorder="1" applyAlignment="1">
      <alignment horizontal="center" vertical="center"/>
    </xf>
    <xf numFmtId="3" fontId="26" fillId="18" borderId="86" xfId="36" applyNumberFormat="1" applyFont="1" applyFill="1" applyBorder="1" applyAlignment="1">
      <alignment horizontal="center" vertical="center"/>
    </xf>
    <xf numFmtId="0" fontId="25" fillId="18" borderId="1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8" fontId="25" fillId="18" borderId="57" xfId="0" applyNumberFormat="1" applyFont="1" applyFill="1" applyBorder="1" applyAlignment="1">
      <alignment vertical="center" wrapText="1"/>
    </xf>
    <xf numFmtId="2" fontId="26" fillId="19" borderId="72" xfId="36" applyNumberFormat="1" applyFont="1" applyFill="1" applyBorder="1" applyAlignment="1">
      <alignment horizontal="center" vertical="center"/>
    </xf>
    <xf numFmtId="1" fontId="26" fillId="19" borderId="73" xfId="36" applyNumberFormat="1" applyFont="1" applyFill="1" applyBorder="1" applyAlignment="1">
      <alignment horizontal="center" vertical="center"/>
    </xf>
    <xf numFmtId="3" fontId="26" fillId="19" borderId="83" xfId="36" applyNumberFormat="1" applyFont="1" applyFill="1" applyBorder="1" applyAlignment="1">
      <alignment horizontal="center" vertical="center"/>
    </xf>
    <xf numFmtId="3" fontId="24" fillId="19" borderId="86" xfId="36" applyNumberFormat="1" applyFont="1" applyFill="1" applyBorder="1" applyAlignment="1">
      <alignment horizontal="center" vertical="center"/>
    </xf>
    <xf numFmtId="3" fontId="24" fillId="19" borderId="58" xfId="36" applyNumberFormat="1" applyFont="1" applyFill="1" applyBorder="1" applyAlignment="1">
      <alignment horizontal="center" vertical="center"/>
    </xf>
    <xf numFmtId="3" fontId="26" fillId="19" borderId="86" xfId="36" applyNumberFormat="1" applyFont="1" applyFill="1" applyBorder="1" applyAlignment="1">
      <alignment horizontal="center" vertical="center"/>
    </xf>
    <xf numFmtId="3" fontId="26" fillId="19" borderId="58" xfId="36" applyNumberFormat="1" applyFont="1" applyFill="1" applyBorder="1" applyAlignment="1">
      <alignment horizontal="center" vertical="center"/>
    </xf>
    <xf numFmtId="3" fontId="26" fillId="18" borderId="75" xfId="36" applyNumberFormat="1" applyFont="1" applyFill="1" applyBorder="1" applyAlignment="1">
      <alignment horizontal="center" vertical="center"/>
    </xf>
    <xf numFmtId="3" fontId="26" fillId="18" borderId="76" xfId="36" applyNumberFormat="1" applyFont="1" applyFill="1" applyBorder="1" applyAlignment="1">
      <alignment horizontal="center" vertical="center"/>
    </xf>
    <xf numFmtId="3" fontId="26" fillId="19" borderId="86" xfId="38" applyNumberFormat="1" applyFont="1" applyFill="1" applyBorder="1" applyAlignment="1">
      <alignment horizontal="center" vertical="center"/>
    </xf>
    <xf numFmtId="3" fontId="26" fillId="19" borderId="58" xfId="38" applyNumberFormat="1" applyFont="1" applyFill="1" applyBorder="1" applyAlignment="1">
      <alignment horizontal="center" vertical="center"/>
    </xf>
    <xf numFmtId="3" fontId="26" fillId="19" borderId="51" xfId="38" applyNumberFormat="1" applyFont="1" applyFill="1" applyBorder="1" applyAlignment="1">
      <alignment horizontal="center" vertical="center"/>
    </xf>
    <xf numFmtId="3" fontId="26" fillId="19" borderId="43" xfId="38" applyNumberFormat="1" applyFont="1" applyFill="1" applyBorder="1" applyAlignment="1">
      <alignment horizontal="center" vertical="center"/>
    </xf>
    <xf numFmtId="3" fontId="26" fillId="19" borderId="56" xfId="38" applyNumberFormat="1" applyFont="1" applyFill="1" applyBorder="1" applyAlignment="1">
      <alignment horizontal="center" vertical="center"/>
    </xf>
    <xf numFmtId="3" fontId="26" fillId="19" borderId="57" xfId="38" applyNumberFormat="1" applyFont="1" applyFill="1" applyBorder="1" applyAlignment="1">
      <alignment horizontal="center" vertical="center"/>
    </xf>
    <xf numFmtId="3" fontId="26" fillId="18" borderId="86" xfId="38" applyNumberFormat="1" applyFont="1" applyFill="1" applyBorder="1" applyAlignment="1">
      <alignment horizontal="center" vertical="center"/>
    </xf>
    <xf numFmtId="3" fontId="26" fillId="18" borderId="58" xfId="38" applyNumberFormat="1" applyFont="1" applyFill="1" applyBorder="1" applyAlignment="1">
      <alignment horizontal="center" vertical="center"/>
    </xf>
    <xf numFmtId="3" fontId="26" fillId="18" borderId="51" xfId="38" applyNumberFormat="1" applyFont="1" applyFill="1" applyBorder="1" applyAlignment="1">
      <alignment horizontal="center" vertical="center"/>
    </xf>
    <xf numFmtId="3" fontId="26" fillId="19" borderId="41" xfId="38" applyNumberFormat="1" applyFont="1" applyFill="1" applyBorder="1" applyAlignment="1">
      <alignment horizontal="center" vertical="center"/>
    </xf>
    <xf numFmtId="3" fontId="26" fillId="19" borderId="53" xfId="38" applyNumberFormat="1" applyFont="1" applyFill="1" applyBorder="1" applyAlignment="1">
      <alignment horizontal="center" vertical="center"/>
    </xf>
    <xf numFmtId="3" fontId="26" fillId="19" borderId="54" xfId="38" applyNumberFormat="1" applyFont="1" applyFill="1" applyBorder="1" applyAlignment="1">
      <alignment horizontal="center" vertical="center"/>
    </xf>
    <xf numFmtId="3" fontId="26" fillId="18" borderId="43" xfId="38" applyNumberFormat="1" applyFont="1" applyFill="1" applyBorder="1" applyAlignment="1">
      <alignment horizontal="center" vertical="center"/>
    </xf>
    <xf numFmtId="3" fontId="26" fillId="18" borderId="56" xfId="38" applyNumberFormat="1" applyFont="1" applyFill="1" applyBorder="1" applyAlignment="1">
      <alignment horizontal="center" vertical="center"/>
    </xf>
    <xf numFmtId="3" fontId="26" fillId="18" borderId="57" xfId="38" applyNumberFormat="1" applyFont="1" applyFill="1" applyBorder="1" applyAlignment="1">
      <alignment horizontal="center" vertical="center"/>
    </xf>
    <xf numFmtId="3" fontId="26" fillId="18" borderId="40" xfId="38" applyNumberFormat="1" applyFont="1" applyFill="1" applyBorder="1" applyAlignment="1">
      <alignment horizontal="center" vertical="center"/>
    </xf>
    <xf numFmtId="3" fontId="26" fillId="18" borderId="41" xfId="38" applyNumberFormat="1" applyFont="1" applyFill="1" applyBorder="1" applyAlignment="1">
      <alignment horizontal="center" vertical="center"/>
    </xf>
    <xf numFmtId="3" fontId="26" fillId="18" borderId="53" xfId="38" applyNumberFormat="1" applyFont="1" applyFill="1" applyBorder="1" applyAlignment="1">
      <alignment horizontal="center" vertical="center"/>
    </xf>
    <xf numFmtId="3" fontId="26" fillId="18" borderId="54" xfId="38" applyNumberFormat="1" applyFont="1" applyFill="1" applyBorder="1" applyAlignment="1">
      <alignment horizontal="center" vertical="center"/>
    </xf>
    <xf numFmtId="3" fontId="25" fillId="0" borderId="15" xfId="0" applyNumberFormat="1" applyFont="1" applyFill="1" applyBorder="1" applyAlignment="1">
      <alignment vertical="center" wrapText="1"/>
    </xf>
    <xf numFmtId="3" fontId="24" fillId="19" borderId="6" xfId="38" applyNumberFormat="1" applyFont="1" applyFill="1" applyBorder="1" applyAlignment="1">
      <alignment horizontal="center" vertical="center"/>
    </xf>
    <xf numFmtId="3" fontId="24" fillId="18" borderId="6" xfId="38" applyNumberFormat="1" applyFont="1" applyFill="1" applyBorder="1" applyAlignment="1">
      <alignment horizontal="center" vertical="center"/>
    </xf>
    <xf numFmtId="3" fontId="25" fillId="0" borderId="12" xfId="0" applyNumberFormat="1" applyFont="1" applyFill="1" applyBorder="1" applyAlignment="1">
      <alignment vertical="center" wrapText="1"/>
    </xf>
    <xf numFmtId="3" fontId="24" fillId="18" borderId="19" xfId="38" applyNumberFormat="1" applyFont="1" applyFill="1" applyBorder="1" applyAlignment="1">
      <alignment horizontal="center" vertical="center"/>
    </xf>
    <xf numFmtId="3" fontId="24" fillId="18" borderId="16" xfId="38" applyNumberFormat="1" applyFont="1" applyFill="1" applyBorder="1" applyAlignment="1">
      <alignment horizontal="center" vertical="center"/>
    </xf>
    <xf numFmtId="3" fontId="25" fillId="0" borderId="8" xfId="0" applyNumberFormat="1" applyFont="1" applyFill="1" applyBorder="1" applyAlignment="1">
      <alignment vertical="center" wrapText="1"/>
    </xf>
    <xf numFmtId="3" fontId="24" fillId="19" borderId="78" xfId="38" applyNumberFormat="1" applyFont="1" applyFill="1" applyBorder="1" applyAlignment="1">
      <alignment horizontal="center" vertical="center"/>
    </xf>
    <xf numFmtId="3" fontId="24" fillId="18" borderId="76" xfId="38" applyNumberFormat="1" applyFont="1" applyFill="1" applyBorder="1" applyAlignment="1">
      <alignment horizontal="center" vertical="center"/>
    </xf>
    <xf numFmtId="3" fontId="24" fillId="19" borderId="76" xfId="38" applyNumberFormat="1" applyFont="1" applyFill="1" applyBorder="1" applyAlignment="1">
      <alignment horizontal="center" vertical="center"/>
    </xf>
    <xf numFmtId="3" fontId="24" fillId="19" borderId="118" xfId="38" applyNumberFormat="1" applyFont="1" applyFill="1" applyBorder="1" applyAlignment="1">
      <alignment horizontal="center" vertical="center"/>
    </xf>
    <xf numFmtId="3" fontId="24" fillId="18" borderId="171" xfId="38" applyNumberFormat="1" applyFont="1" applyFill="1" applyBorder="1" applyAlignment="1">
      <alignment horizontal="center" vertical="center"/>
    </xf>
    <xf numFmtId="0" fontId="40" fillId="18" borderId="0" xfId="20" applyFont="1" applyFill="1" applyBorder="1" applyAlignment="1" applyProtection="1">
      <alignment horizontal="left" vertical="center"/>
    </xf>
    <xf numFmtId="3" fontId="26" fillId="19" borderId="75" xfId="38" applyNumberFormat="1" applyFont="1" applyFill="1" applyBorder="1" applyAlignment="1">
      <alignment horizontal="center" vertical="center"/>
    </xf>
    <xf numFmtId="3" fontId="26" fillId="19" borderId="71" xfId="38" applyNumberFormat="1" applyFont="1" applyFill="1" applyBorder="1" applyAlignment="1">
      <alignment horizontal="center" vertical="center"/>
    </xf>
    <xf numFmtId="3" fontId="26" fillId="19" borderId="84" xfId="38" applyNumberFormat="1" applyFont="1" applyFill="1" applyBorder="1" applyAlignment="1">
      <alignment horizontal="center" vertical="center"/>
    </xf>
    <xf numFmtId="3" fontId="26" fillId="19" borderId="76" xfId="38" applyNumberFormat="1" applyFont="1" applyFill="1" applyBorder="1" applyAlignment="1">
      <alignment horizontal="center" vertical="center"/>
    </xf>
    <xf numFmtId="3" fontId="26" fillId="18" borderId="71" xfId="38" applyNumberFormat="1" applyFont="1" applyFill="1" applyBorder="1" applyAlignment="1">
      <alignment horizontal="center" vertical="center"/>
    </xf>
    <xf numFmtId="3" fontId="24" fillId="18" borderId="55" xfId="36" applyNumberFormat="1" applyFont="1" applyFill="1" applyBorder="1" applyAlignment="1">
      <alignment horizontal="center" vertical="center"/>
    </xf>
    <xf numFmtId="3" fontId="24" fillId="18" borderId="40" xfId="36" applyNumberFormat="1" applyFont="1" applyFill="1" applyBorder="1" applyAlignment="1">
      <alignment horizontal="center" vertical="center"/>
    </xf>
    <xf numFmtId="3" fontId="24" fillId="19" borderId="52" xfId="0" applyNumberFormat="1" applyFont="1" applyFill="1" applyBorder="1" applyAlignment="1">
      <alignment horizontal="center" vertical="center"/>
    </xf>
    <xf numFmtId="3" fontId="24" fillId="19" borderId="87" xfId="0" applyNumberFormat="1" applyFont="1" applyFill="1" applyBorder="1" applyAlignment="1">
      <alignment horizontal="center" vertical="center"/>
    </xf>
    <xf numFmtId="3" fontId="26" fillId="18" borderId="143" xfId="36" applyNumberFormat="1" applyFont="1" applyFill="1" applyBorder="1" applyAlignment="1">
      <alignment horizontal="center" vertical="center"/>
    </xf>
    <xf numFmtId="3" fontId="26" fillId="19" borderId="139" xfId="36" applyNumberFormat="1" applyFont="1" applyFill="1" applyBorder="1" applyAlignment="1">
      <alignment horizontal="center" vertical="center"/>
    </xf>
    <xf numFmtId="3" fontId="26" fillId="18" borderId="139" xfId="36" applyNumberFormat="1" applyFont="1" applyFill="1" applyBorder="1" applyAlignment="1">
      <alignment horizontal="center" vertical="center"/>
    </xf>
    <xf numFmtId="3" fontId="26" fillId="18" borderId="7" xfId="36" applyNumberFormat="1" applyFont="1" applyFill="1" applyBorder="1" applyAlignment="1">
      <alignment horizontal="center" vertical="center"/>
    </xf>
    <xf numFmtId="3" fontId="26" fillId="19" borderId="116" xfId="36" applyNumberFormat="1" applyFont="1" applyFill="1" applyBorder="1" applyAlignment="1">
      <alignment horizontal="center" vertical="center"/>
    </xf>
    <xf numFmtId="3" fontId="26" fillId="18" borderId="116" xfId="36" applyNumberFormat="1" applyFont="1" applyFill="1" applyBorder="1" applyAlignment="1">
      <alignment horizontal="center" vertical="center"/>
    </xf>
    <xf numFmtId="3" fontId="26" fillId="19" borderId="108" xfId="36" applyNumberFormat="1" applyFont="1" applyFill="1" applyBorder="1" applyAlignment="1">
      <alignment horizontal="center" vertical="center"/>
    </xf>
    <xf numFmtId="3" fontId="26" fillId="19" borderId="66" xfId="36" applyNumberFormat="1" applyFont="1" applyFill="1" applyBorder="1" applyAlignment="1">
      <alignment horizontal="center" vertical="center"/>
    </xf>
    <xf numFmtId="3" fontId="26" fillId="18" borderId="11" xfId="36" applyNumberFormat="1" applyFont="1" applyFill="1" applyBorder="1" applyAlignment="1">
      <alignment horizontal="center" vertical="center"/>
    </xf>
    <xf numFmtId="3" fontId="26" fillId="19" borderId="71" xfId="36" applyNumberFormat="1" applyFont="1" applyFill="1" applyBorder="1" applyAlignment="1">
      <alignment horizontal="center" vertical="center"/>
    </xf>
    <xf numFmtId="3" fontId="24" fillId="18" borderId="118" xfId="0" applyNumberFormat="1" applyFont="1" applyFill="1" applyBorder="1" applyAlignment="1">
      <alignment horizontal="center" vertical="center"/>
    </xf>
    <xf numFmtId="3" fontId="24" fillId="19" borderId="76" xfId="0" applyNumberFormat="1" applyFont="1" applyFill="1" applyBorder="1" applyAlignment="1">
      <alignment horizontal="center" vertical="center"/>
    </xf>
    <xf numFmtId="3" fontId="24" fillId="18" borderId="82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7" fillId="0" borderId="8" xfId="0" applyFont="1" applyFill="1" applyBorder="1" applyAlignment="1">
      <alignment horizontal="center" vertical="center" wrapText="1"/>
    </xf>
    <xf numFmtId="168" fontId="25" fillId="18" borderId="43" xfId="0" applyNumberFormat="1" applyFont="1" applyFill="1" applyBorder="1" applyAlignment="1">
      <alignment horizontal="center" vertical="center" wrapText="1"/>
    </xf>
    <xf numFmtId="168" fontId="49" fillId="0" borderId="0" xfId="0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3" fontId="26" fillId="19" borderId="75" xfId="36" applyNumberFormat="1" applyFont="1" applyFill="1" applyBorder="1" applyAlignment="1">
      <alignment horizontal="center" vertical="center"/>
    </xf>
    <xf numFmtId="3" fontId="26" fillId="19" borderId="76" xfId="36" applyNumberFormat="1" applyFont="1" applyFill="1" applyBorder="1" applyAlignment="1">
      <alignment horizontal="center" vertical="center"/>
    </xf>
    <xf numFmtId="3" fontId="26" fillId="18" borderId="75" xfId="38" applyNumberFormat="1" applyFont="1" applyFill="1" applyBorder="1" applyAlignment="1">
      <alignment horizontal="center" vertical="center"/>
    </xf>
    <xf numFmtId="3" fontId="26" fillId="18" borderId="76" xfId="38" applyNumberFormat="1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1" fontId="5" fillId="0" borderId="0" xfId="36" applyNumberFormat="1" applyFont="1" applyFill="1" applyAlignment="1">
      <alignment horizontal="center" vertical="center"/>
    </xf>
    <xf numFmtId="2" fontId="25" fillId="18" borderId="196" xfId="0" applyNumberFormat="1" applyFont="1" applyFill="1" applyBorder="1" applyAlignment="1">
      <alignment horizontal="center" vertical="center" wrapText="1"/>
    </xf>
    <xf numFmtId="165" fontId="24" fillId="19" borderId="89" xfId="0" applyNumberFormat="1" applyFont="1" applyFill="1" applyBorder="1" applyAlignment="1">
      <alignment horizontal="center" vertical="center" wrapText="1"/>
    </xf>
    <xf numFmtId="1" fontId="24" fillId="19" borderId="101" xfId="0" applyNumberFormat="1" applyFont="1" applyFill="1" applyBorder="1" applyAlignment="1">
      <alignment horizontal="center" vertical="center" wrapText="1"/>
    </xf>
    <xf numFmtId="1" fontId="24" fillId="19" borderId="126" xfId="0" applyNumberFormat="1" applyFont="1" applyFill="1" applyBorder="1" applyAlignment="1">
      <alignment horizontal="center" vertical="center" wrapText="1"/>
    </xf>
    <xf numFmtId="165" fontId="24" fillId="19" borderId="41" xfId="0" applyNumberFormat="1" applyFont="1" applyFill="1" applyBorder="1" applyAlignment="1">
      <alignment horizontal="center" vertical="center" wrapText="1"/>
    </xf>
    <xf numFmtId="1" fontId="24" fillId="19" borderId="87" xfId="0" applyNumberFormat="1" applyFont="1" applyFill="1" applyBorder="1" applyAlignment="1">
      <alignment horizontal="center" vertical="center" wrapText="1"/>
    </xf>
    <xf numFmtId="1" fontId="24" fillId="19" borderId="90" xfId="0" applyNumberFormat="1" applyFont="1" applyFill="1" applyBorder="1" applyAlignment="1">
      <alignment horizontal="center" vertical="center" wrapText="1"/>
    </xf>
    <xf numFmtId="165" fontId="24" fillId="19" borderId="47" xfId="0" applyNumberFormat="1" applyFont="1" applyFill="1" applyBorder="1" applyAlignment="1">
      <alignment horizontal="center" vertical="center" wrapText="1"/>
    </xf>
    <xf numFmtId="1" fontId="24" fillId="19" borderId="46" xfId="0" applyNumberFormat="1" applyFont="1" applyFill="1" applyBorder="1" applyAlignment="1">
      <alignment horizontal="center" vertical="center" wrapText="1"/>
    </xf>
    <xf numFmtId="1" fontId="24" fillId="19" borderId="81" xfId="0" applyNumberFormat="1" applyFont="1" applyFill="1" applyBorder="1" applyAlignment="1">
      <alignment horizontal="center" vertical="center" wrapText="1"/>
    </xf>
    <xf numFmtId="3" fontId="24" fillId="19" borderId="60" xfId="38" applyNumberFormat="1" applyFont="1" applyFill="1" applyBorder="1" applyAlignment="1">
      <alignment horizontal="center" vertical="center"/>
    </xf>
    <xf numFmtId="3" fontId="24" fillId="19" borderId="46" xfId="38" applyNumberFormat="1" applyFont="1" applyFill="1" applyBorder="1" applyAlignment="1">
      <alignment horizontal="center" vertical="center"/>
    </xf>
    <xf numFmtId="165" fontId="24" fillId="18" borderId="41" xfId="0" applyNumberFormat="1" applyFont="1" applyFill="1" applyBorder="1" applyAlignment="1">
      <alignment horizontal="center" vertical="center" wrapText="1"/>
    </xf>
    <xf numFmtId="1" fontId="24" fillId="18" borderId="87" xfId="0" applyNumberFormat="1" applyFont="1" applyFill="1" applyBorder="1" applyAlignment="1">
      <alignment horizontal="center" vertical="center" wrapText="1"/>
    </xf>
    <xf numFmtId="1" fontId="24" fillId="18" borderId="90" xfId="0" applyNumberFormat="1" applyFont="1" applyFill="1" applyBorder="1" applyAlignment="1">
      <alignment horizontal="center" vertical="center" wrapText="1"/>
    </xf>
    <xf numFmtId="165" fontId="24" fillId="18" borderId="43" xfId="0" applyNumberFormat="1" applyFont="1" applyFill="1" applyBorder="1" applyAlignment="1">
      <alignment horizontal="center" vertical="center" wrapText="1"/>
    </xf>
    <xf numFmtId="1" fontId="24" fillId="18" borderId="40" xfId="0" applyNumberFormat="1" applyFont="1" applyFill="1" applyBorder="1" applyAlignment="1">
      <alignment horizontal="center" vertical="center" wrapText="1"/>
    </xf>
    <xf numFmtId="1" fontId="24" fillId="18" borderId="69" xfId="0" applyNumberFormat="1" applyFont="1" applyFill="1" applyBorder="1" applyAlignment="1">
      <alignment horizontal="center" vertical="center" wrapText="1"/>
    </xf>
    <xf numFmtId="3" fontId="24" fillId="18" borderId="66" xfId="38" applyNumberFormat="1" applyFont="1" applyFill="1" applyBorder="1" applyAlignment="1">
      <alignment horizontal="center" vertical="center"/>
    </xf>
    <xf numFmtId="3" fontId="24" fillId="19" borderId="66" xfId="38" applyNumberFormat="1" applyFont="1" applyFill="1" applyBorder="1" applyAlignment="1">
      <alignment horizontal="center" vertical="center"/>
    </xf>
    <xf numFmtId="1" fontId="5" fillId="0" borderId="0" xfId="34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" fontId="26" fillId="18" borderId="14" xfId="36" applyNumberFormat="1" applyFont="1" applyFill="1" applyBorder="1" applyAlignment="1">
      <alignment horizontal="center" vertical="center"/>
    </xf>
    <xf numFmtId="1" fontId="25" fillId="0" borderId="0" xfId="0" applyNumberFormat="1" applyFont="1" applyFill="1" applyBorder="1" applyAlignment="1">
      <alignment horizontal="center" vertical="center" wrapText="1"/>
    </xf>
    <xf numFmtId="3" fontId="26" fillId="18" borderId="66" xfId="36" applyNumberFormat="1" applyFont="1" applyFill="1" applyBorder="1" applyAlignment="1">
      <alignment horizontal="center" vertical="center"/>
    </xf>
    <xf numFmtId="3" fontId="26" fillId="0" borderId="93" xfId="36" applyNumberFormat="1" applyFont="1" applyFill="1" applyBorder="1" applyAlignment="1">
      <alignment horizontal="center" vertical="center"/>
    </xf>
    <xf numFmtId="3" fontId="26" fillId="19" borderId="6" xfId="36" applyNumberFormat="1" applyFont="1" applyFill="1" applyBorder="1" applyAlignment="1">
      <alignment horizontal="center" vertical="center"/>
    </xf>
    <xf numFmtId="172" fontId="26" fillId="18" borderId="67" xfId="38" applyNumberFormat="1" applyFont="1" applyFill="1" applyBorder="1" applyAlignment="1">
      <alignment horizontal="center" vertical="center"/>
    </xf>
    <xf numFmtId="172" fontId="26" fillId="19" borderId="52" xfId="38" applyNumberFormat="1" applyFont="1" applyFill="1" applyBorder="1" applyAlignment="1">
      <alignment horizontal="center" vertical="center"/>
    </xf>
    <xf numFmtId="172" fontId="26" fillId="18" borderId="52" xfId="38" applyNumberFormat="1" applyFont="1" applyFill="1" applyBorder="1" applyAlignment="1">
      <alignment horizontal="center" vertical="center"/>
    </xf>
    <xf numFmtId="172" fontId="26" fillId="19" borderId="60" xfId="38" applyNumberFormat="1" applyFont="1" applyFill="1" applyBorder="1" applyAlignment="1">
      <alignment horizontal="center" vertical="center"/>
    </xf>
    <xf numFmtId="172" fontId="26" fillId="18" borderId="39" xfId="38" applyNumberFormat="1" applyFont="1" applyFill="1" applyBorder="1" applyAlignment="1">
      <alignment horizontal="center" vertical="center"/>
    </xf>
    <xf numFmtId="172" fontId="26" fillId="19" borderId="55" xfId="38" applyNumberFormat="1" applyFont="1" applyFill="1" applyBorder="1" applyAlignment="1">
      <alignment horizontal="center" vertical="center"/>
    </xf>
    <xf numFmtId="172" fontId="26" fillId="18" borderId="60" xfId="38" applyNumberFormat="1" applyFont="1" applyFill="1" applyBorder="1" applyAlignment="1">
      <alignment horizontal="center" vertical="center"/>
    </xf>
    <xf numFmtId="172" fontId="26" fillId="19" borderId="39" xfId="38" applyNumberFormat="1" applyFont="1" applyFill="1" applyBorder="1" applyAlignment="1">
      <alignment horizontal="center" vertical="center"/>
    </xf>
    <xf numFmtId="172" fontId="26" fillId="19" borderId="157" xfId="38" applyNumberFormat="1" applyFont="1" applyFill="1" applyBorder="1" applyAlignment="1">
      <alignment horizontal="center" vertical="center"/>
    </xf>
    <xf numFmtId="172" fontId="26" fillId="18" borderId="159" xfId="38" applyNumberFormat="1" applyFont="1" applyFill="1" applyBorder="1" applyAlignment="1">
      <alignment horizontal="center" vertical="center"/>
    </xf>
    <xf numFmtId="172" fontId="26" fillId="19" borderId="159" xfId="38" applyNumberFormat="1" applyFont="1" applyFill="1" applyBorder="1" applyAlignment="1">
      <alignment horizontal="center" vertical="center"/>
    </xf>
    <xf numFmtId="172" fontId="26" fillId="18" borderId="155" xfId="38" applyNumberFormat="1" applyFont="1" applyFill="1" applyBorder="1" applyAlignment="1">
      <alignment horizontal="center" vertical="center"/>
    </xf>
    <xf numFmtId="172" fontId="26" fillId="19" borderId="67" xfId="38" applyNumberFormat="1" applyFont="1" applyFill="1" applyBorder="1" applyAlignment="1">
      <alignment horizontal="center" vertical="center"/>
    </xf>
    <xf numFmtId="3" fontId="24" fillId="19" borderId="14" xfId="0" applyNumberFormat="1" applyFont="1" applyFill="1" applyBorder="1" applyAlignment="1">
      <alignment horizontal="center" vertical="center" wrapText="1"/>
    </xf>
    <xf numFmtId="3" fontId="24" fillId="18" borderId="15" xfId="0" applyNumberFormat="1" applyFont="1" applyFill="1" applyBorder="1" applyAlignment="1">
      <alignment horizontal="center" vertical="center" wrapText="1"/>
    </xf>
    <xf numFmtId="3" fontId="24" fillId="18" borderId="14" xfId="0" applyNumberFormat="1" applyFont="1" applyFill="1" applyBorder="1" applyAlignment="1">
      <alignment horizontal="center" vertical="center" wrapText="1"/>
    </xf>
    <xf numFmtId="3" fontId="24" fillId="18" borderId="11" xfId="0" applyNumberFormat="1" applyFont="1" applyFill="1" applyBorder="1" applyAlignment="1">
      <alignment horizontal="center" vertical="center" wrapText="1"/>
    </xf>
    <xf numFmtId="3" fontId="24" fillId="18" borderId="13" xfId="0" applyNumberFormat="1" applyFont="1" applyFill="1" applyBorder="1" applyAlignment="1">
      <alignment horizontal="center" vertical="center" wrapText="1"/>
    </xf>
    <xf numFmtId="3" fontId="24" fillId="19" borderId="77" xfId="0" applyNumberFormat="1" applyFont="1" applyFill="1" applyBorder="1" applyAlignment="1">
      <alignment horizontal="center" vertical="center" wrapText="1"/>
    </xf>
    <xf numFmtId="3" fontId="24" fillId="19" borderId="73" xfId="0" applyNumberFormat="1" applyFont="1" applyFill="1" applyBorder="1" applyAlignment="1">
      <alignment horizontal="center" vertical="center" wrapText="1"/>
    </xf>
    <xf numFmtId="3" fontId="24" fillId="18" borderId="79" xfId="0" applyNumberFormat="1" applyFont="1" applyFill="1" applyBorder="1" applyAlignment="1">
      <alignment horizontal="center" vertical="center" wrapText="1"/>
    </xf>
    <xf numFmtId="3" fontId="24" fillId="19" borderId="75" xfId="0" applyNumberFormat="1" applyFont="1" applyFill="1" applyBorder="1" applyAlignment="1">
      <alignment horizontal="center" vertical="center" wrapText="1"/>
    </xf>
    <xf numFmtId="3" fontId="24" fillId="19" borderId="145" xfId="0" applyNumberFormat="1" applyFont="1" applyFill="1" applyBorder="1" applyAlignment="1">
      <alignment horizontal="center" vertical="center" wrapText="1"/>
    </xf>
    <xf numFmtId="3" fontId="24" fillId="19" borderId="135" xfId="0" applyNumberFormat="1" applyFont="1" applyFill="1" applyBorder="1" applyAlignment="1">
      <alignment horizontal="center" vertical="center" wrapText="1"/>
    </xf>
    <xf numFmtId="3" fontId="24" fillId="18" borderId="197" xfId="0" applyNumberFormat="1" applyFont="1" applyFill="1" applyBorder="1" applyAlignment="1">
      <alignment horizontal="center" vertical="center" wrapText="1"/>
    </xf>
    <xf numFmtId="3" fontId="24" fillId="18" borderId="198" xfId="0" applyNumberFormat="1" applyFont="1" applyFill="1" applyBorder="1" applyAlignment="1">
      <alignment horizontal="center" vertical="center" wrapText="1"/>
    </xf>
    <xf numFmtId="3" fontId="26" fillId="19" borderId="18" xfId="36" applyNumberFormat="1" applyFont="1" applyFill="1" applyBorder="1" applyAlignment="1">
      <alignment horizontal="center" vertical="center"/>
    </xf>
    <xf numFmtId="3" fontId="26" fillId="18" borderId="118" xfId="36" applyNumberFormat="1" applyFont="1" applyFill="1" applyBorder="1" applyAlignment="1">
      <alignment horizontal="center" vertical="center"/>
    </xf>
    <xf numFmtId="3" fontId="26" fillId="19" borderId="46" xfId="36" applyNumberFormat="1" applyFont="1" applyFill="1" applyBorder="1" applyAlignment="1">
      <alignment horizontal="center" vertical="center"/>
    </xf>
    <xf numFmtId="3" fontId="26" fillId="18" borderId="89" xfId="36" applyNumberFormat="1" applyFont="1" applyFill="1" applyBorder="1" applyAlignment="1">
      <alignment horizontal="center" vertical="center"/>
    </xf>
    <xf numFmtId="3" fontId="26" fillId="18" borderId="46" xfId="36" applyNumberFormat="1" applyFont="1" applyFill="1" applyBorder="1" applyAlignment="1">
      <alignment horizontal="center" vertical="center"/>
    </xf>
    <xf numFmtId="3" fontId="26" fillId="19" borderId="82" xfId="36" applyNumberFormat="1" applyFont="1" applyFill="1" applyBorder="1" applyAlignment="1">
      <alignment horizontal="center" vertical="center"/>
    </xf>
    <xf numFmtId="3" fontId="26" fillId="19" borderId="40" xfId="36" applyNumberFormat="1" applyFont="1" applyFill="1" applyBorder="1" applyAlignment="1">
      <alignment horizontal="center" vertical="center"/>
    </xf>
    <xf numFmtId="169" fontId="27" fillId="18" borderId="5" xfId="38" applyNumberFormat="1" applyFont="1" applyFill="1" applyBorder="1" applyAlignment="1">
      <alignment horizontal="center" vertical="center"/>
    </xf>
    <xf numFmtId="168" fontId="25" fillId="18" borderId="136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68" fontId="25" fillId="18" borderId="136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3" fontId="26" fillId="18" borderId="67" xfId="38" applyNumberFormat="1" applyFont="1" applyFill="1" applyBorder="1" applyAlignment="1">
      <alignment horizontal="center" vertical="center"/>
    </xf>
    <xf numFmtId="3" fontId="26" fillId="19" borderId="52" xfId="38" applyNumberFormat="1" applyFont="1" applyFill="1" applyBorder="1" applyAlignment="1">
      <alignment horizontal="center" vertical="center"/>
    </xf>
    <xf numFmtId="3" fontId="26" fillId="18" borderId="52" xfId="38" applyNumberFormat="1" applyFont="1" applyFill="1" applyBorder="1" applyAlignment="1">
      <alignment horizontal="center" vertical="center"/>
    </xf>
    <xf numFmtId="3" fontId="26" fillId="19" borderId="60" xfId="38" applyNumberFormat="1" applyFont="1" applyFill="1" applyBorder="1" applyAlignment="1">
      <alignment horizontal="center" vertical="center"/>
    </xf>
    <xf numFmtId="3" fontId="26" fillId="18" borderId="39" xfId="38" applyNumberFormat="1" applyFont="1" applyFill="1" applyBorder="1" applyAlignment="1">
      <alignment horizontal="center" vertical="center"/>
    </xf>
    <xf numFmtId="3" fontId="26" fillId="19" borderId="55" xfId="38" applyNumberFormat="1" applyFont="1" applyFill="1" applyBorder="1" applyAlignment="1">
      <alignment horizontal="center" vertical="center"/>
    </xf>
    <xf numFmtId="3" fontId="26" fillId="18" borderId="60" xfId="38" applyNumberFormat="1" applyFont="1" applyFill="1" applyBorder="1" applyAlignment="1">
      <alignment horizontal="center" vertical="center"/>
    </xf>
    <xf numFmtId="3" fontId="26" fillId="19" borderId="39" xfId="38" applyNumberFormat="1" applyFont="1" applyFill="1" applyBorder="1" applyAlignment="1">
      <alignment horizontal="center" vertical="center"/>
    </xf>
    <xf numFmtId="3" fontId="26" fillId="19" borderId="67" xfId="38" applyNumberFormat="1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 wrapText="1"/>
    </xf>
    <xf numFmtId="3" fontId="26" fillId="18" borderId="52" xfId="36" applyNumberFormat="1" applyFont="1" applyFill="1" applyBorder="1" applyAlignment="1">
      <alignment horizontal="center" vertical="center"/>
    </xf>
    <xf numFmtId="3" fontId="26" fillId="18" borderId="87" xfId="36" applyNumberFormat="1" applyFont="1" applyFill="1" applyBorder="1" applyAlignment="1">
      <alignment horizontal="center" vertical="center"/>
    </xf>
    <xf numFmtId="3" fontId="26" fillId="19" borderId="52" xfId="36" applyNumberFormat="1" applyFont="1" applyFill="1" applyBorder="1" applyAlignment="1">
      <alignment horizontal="center" vertical="center"/>
    </xf>
    <xf numFmtId="3" fontId="26" fillId="19" borderId="87" xfId="36" applyNumberFormat="1" applyFont="1" applyFill="1" applyBorder="1" applyAlignment="1">
      <alignment horizontal="center" vertical="center"/>
    </xf>
    <xf numFmtId="3" fontId="26" fillId="19" borderId="52" xfId="0" applyNumberFormat="1" applyFont="1" applyFill="1" applyBorder="1" applyAlignment="1">
      <alignment horizontal="center" vertical="center"/>
    </xf>
    <xf numFmtId="3" fontId="26" fillId="19" borderId="87" xfId="0" applyNumberFormat="1" applyFont="1" applyFill="1" applyBorder="1" applyAlignment="1">
      <alignment horizontal="center" vertical="center"/>
    </xf>
    <xf numFmtId="3" fontId="26" fillId="18" borderId="52" xfId="0" applyNumberFormat="1" applyFont="1" applyFill="1" applyBorder="1" applyAlignment="1">
      <alignment horizontal="center" vertical="center"/>
    </xf>
    <xf numFmtId="3" fontId="26" fillId="18" borderId="87" xfId="0" applyNumberFormat="1" applyFont="1" applyFill="1" applyBorder="1" applyAlignment="1">
      <alignment horizontal="center" vertical="center"/>
    </xf>
    <xf numFmtId="3" fontId="24" fillId="19" borderId="52" xfId="0" applyNumberFormat="1" applyFont="1" applyFill="1" applyBorder="1" applyAlignment="1">
      <alignment horizontal="center" vertical="center"/>
    </xf>
    <xf numFmtId="3" fontId="24" fillId="19" borderId="55" xfId="0" applyNumberFormat="1" applyFont="1" applyFill="1" applyBorder="1" applyAlignment="1">
      <alignment horizontal="center" vertical="center"/>
    </xf>
    <xf numFmtId="3" fontId="24" fillId="19" borderId="52" xfId="36" applyNumberFormat="1" applyFont="1" applyFill="1" applyBorder="1" applyAlignment="1">
      <alignment horizontal="center" vertical="center"/>
    </xf>
    <xf numFmtId="3" fontId="24" fillId="19" borderId="87" xfId="36" applyNumberFormat="1" applyFont="1" applyFill="1" applyBorder="1" applyAlignment="1">
      <alignment horizontal="center" vertical="center"/>
    </xf>
    <xf numFmtId="3" fontId="24" fillId="18" borderId="52" xfId="36" applyNumberFormat="1" applyFont="1" applyFill="1" applyBorder="1" applyAlignment="1">
      <alignment horizontal="center" vertical="center"/>
    </xf>
    <xf numFmtId="3" fontId="24" fillId="18" borderId="87" xfId="36" applyNumberFormat="1" applyFont="1" applyFill="1" applyBorder="1" applyAlignment="1">
      <alignment horizontal="center" vertical="center"/>
    </xf>
    <xf numFmtId="3" fontId="24" fillId="18" borderId="55" xfId="36" applyNumberFormat="1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3" fontId="24" fillId="19" borderId="52" xfId="36" applyNumberFormat="1" applyFont="1" applyFill="1" applyBorder="1" applyAlignment="1">
      <alignment horizontal="center" vertical="center"/>
    </xf>
    <xf numFmtId="3" fontId="24" fillId="18" borderId="55" xfId="36" applyNumberFormat="1" applyFont="1" applyFill="1" applyBorder="1" applyAlignment="1">
      <alignment horizontal="center" vertical="center"/>
    </xf>
    <xf numFmtId="3" fontId="24" fillId="18" borderId="52" xfId="36" applyNumberFormat="1" applyFont="1" applyFill="1" applyBorder="1" applyAlignment="1">
      <alignment horizontal="center" vertical="center"/>
    </xf>
    <xf numFmtId="3" fontId="26" fillId="18" borderId="55" xfId="36" applyNumberFormat="1" applyFont="1" applyFill="1" applyBorder="1" applyAlignment="1">
      <alignment horizontal="center" vertical="center"/>
    </xf>
    <xf numFmtId="3" fontId="26" fillId="18" borderId="52" xfId="36" applyNumberFormat="1" applyFont="1" applyFill="1" applyBorder="1" applyAlignment="1">
      <alignment horizontal="center" vertical="center"/>
    </xf>
    <xf numFmtId="3" fontId="26" fillId="19" borderId="52" xfId="36" applyNumberFormat="1" applyFont="1" applyFill="1" applyBorder="1" applyAlignment="1">
      <alignment horizontal="center" vertical="center"/>
    </xf>
    <xf numFmtId="49" fontId="25" fillId="18" borderId="40" xfId="0" applyNumberFormat="1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168" fontId="25" fillId="18" borderId="43" xfId="0" applyNumberFormat="1" applyFont="1" applyFill="1" applyBorder="1" applyAlignment="1">
      <alignment horizontal="center" vertical="center" wrapText="1"/>
    </xf>
    <xf numFmtId="0" fontId="20" fillId="0" borderId="50" xfId="0" applyFont="1" applyFill="1" applyBorder="1" applyAlignment="1">
      <alignment horizontal="center" vertical="center"/>
    </xf>
    <xf numFmtId="2" fontId="24" fillId="0" borderId="50" xfId="0" applyNumberFormat="1" applyFont="1" applyFill="1" applyBorder="1" applyAlignment="1">
      <alignment horizontal="center" vertical="center"/>
    </xf>
    <xf numFmtId="1" fontId="24" fillId="0" borderId="50" xfId="38" applyNumberFormat="1" applyFont="1" applyFill="1" applyBorder="1" applyAlignment="1">
      <alignment horizontal="center" vertical="center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 vertical="center" wrapText="1"/>
    </xf>
    <xf numFmtId="168" fontId="25" fillId="18" borderId="78" xfId="0" applyNumberFormat="1" applyFont="1" applyFill="1" applyBorder="1" applyAlignment="1">
      <alignment horizontal="center" vertical="center" wrapText="1"/>
    </xf>
    <xf numFmtId="3" fontId="26" fillId="0" borderId="95" xfId="36" applyNumberFormat="1" applyFont="1" applyFill="1" applyBorder="1" applyAlignment="1">
      <alignment horizontal="center" vertical="center"/>
    </xf>
    <xf numFmtId="3" fontId="26" fillId="0" borderId="58" xfId="0" applyNumberFormat="1" applyFont="1" applyFill="1" applyBorder="1" applyAlignment="1">
      <alignment horizontal="center"/>
    </xf>
    <xf numFmtId="3" fontId="24" fillId="18" borderId="122" xfId="36" applyNumberFormat="1" applyFont="1" applyFill="1" applyBorder="1" applyAlignment="1">
      <alignment horizontal="center"/>
    </xf>
    <xf numFmtId="3" fontId="26" fillId="18" borderId="54" xfId="36" applyNumberFormat="1" applyFont="1" applyFill="1" applyBorder="1" applyAlignment="1">
      <alignment horizontal="center"/>
    </xf>
    <xf numFmtId="3" fontId="24" fillId="19" borderId="122" xfId="36" applyNumberFormat="1" applyFont="1" applyFill="1" applyBorder="1" applyAlignment="1">
      <alignment horizontal="center"/>
    </xf>
    <xf numFmtId="3" fontId="26" fillId="19" borderId="53" xfId="36" applyNumberFormat="1" applyFont="1" applyFill="1" applyBorder="1" applyAlignment="1">
      <alignment horizontal="center"/>
    </xf>
    <xf numFmtId="3" fontId="26" fillId="18" borderId="53" xfId="36" applyNumberFormat="1" applyFont="1" applyFill="1" applyBorder="1" applyAlignment="1">
      <alignment horizontal="center"/>
    </xf>
    <xf numFmtId="3" fontId="24" fillId="18" borderId="121" xfId="36" applyNumberFormat="1" applyFont="1" applyFill="1" applyBorder="1" applyAlignment="1">
      <alignment horizontal="center"/>
    </xf>
    <xf numFmtId="3" fontId="26" fillId="18" borderId="56" xfId="36" applyNumberFormat="1" applyFont="1" applyFill="1" applyBorder="1" applyAlignment="1">
      <alignment horizontal="center"/>
    </xf>
    <xf numFmtId="3" fontId="24" fillId="19" borderId="43" xfId="0" applyNumberFormat="1" applyFont="1" applyFill="1" applyBorder="1" applyAlignment="1">
      <alignment horizontal="center" vertical="center"/>
    </xf>
    <xf numFmtId="168" fontId="25" fillId="18" borderId="15" xfId="0" applyNumberFormat="1" applyFont="1" applyFill="1" applyBorder="1" applyAlignment="1">
      <alignment horizontal="center" wrapText="1"/>
    </xf>
    <xf numFmtId="168" fontId="25" fillId="18" borderId="5" xfId="0" applyNumberFormat="1" applyFont="1" applyFill="1" applyBorder="1" applyAlignment="1">
      <alignment horizontal="center" wrapText="1"/>
    </xf>
    <xf numFmtId="168" fontId="25" fillId="18" borderId="14" xfId="0" applyNumberFormat="1" applyFont="1" applyFill="1" applyBorder="1" applyAlignment="1">
      <alignment horizontal="center" wrapText="1"/>
    </xf>
    <xf numFmtId="2" fontId="25" fillId="18" borderId="47" xfId="0" applyNumberFormat="1" applyFont="1" applyFill="1" applyBorder="1" applyAlignment="1">
      <alignment horizontal="center" wrapText="1"/>
    </xf>
    <xf numFmtId="49" fontId="25" fillId="18" borderId="59" xfId="0" applyNumberFormat="1" applyFont="1" applyFill="1" applyBorder="1" applyAlignment="1">
      <alignment horizontal="center" wrapText="1"/>
    </xf>
    <xf numFmtId="3" fontId="24" fillId="19" borderId="52" xfId="36" applyNumberFormat="1" applyFont="1" applyFill="1" applyBorder="1" applyAlignment="1">
      <alignment horizontal="center" vertical="center"/>
    </xf>
    <xf numFmtId="3" fontId="24" fillId="18" borderId="52" xfId="36" applyNumberFormat="1" applyFont="1" applyFill="1" applyBorder="1" applyAlignment="1">
      <alignment horizontal="center" vertical="center"/>
    </xf>
    <xf numFmtId="168" fontId="25" fillId="18" borderId="39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169" fontId="25" fillId="0" borderId="7" xfId="36" applyNumberFormat="1" applyFont="1" applyFill="1" applyBorder="1" applyAlignment="1">
      <alignment horizontal="center" vertical="center"/>
    </xf>
    <xf numFmtId="2" fontId="26" fillId="18" borderId="196" xfId="0" applyNumberFormat="1" applyFont="1" applyFill="1" applyBorder="1" applyAlignment="1">
      <alignment horizontal="center" vertical="center" wrapText="1"/>
    </xf>
    <xf numFmtId="2" fontId="25" fillId="18" borderId="55" xfId="0" applyNumberFormat="1" applyFont="1" applyFill="1" applyBorder="1" applyAlignment="1">
      <alignment horizontal="center" vertical="center" wrapText="1"/>
    </xf>
    <xf numFmtId="1" fontId="26" fillId="19" borderId="68" xfId="0" applyNumberFormat="1" applyFont="1" applyFill="1" applyBorder="1" applyAlignment="1">
      <alignment horizontal="center" vertical="center" wrapText="1"/>
    </xf>
    <xf numFmtId="3" fontId="26" fillId="19" borderId="68" xfId="36" applyNumberFormat="1" applyFont="1" applyFill="1" applyBorder="1" applyAlignment="1">
      <alignment horizontal="center" vertical="center"/>
    </xf>
    <xf numFmtId="1" fontId="26" fillId="19" borderId="86" xfId="0" applyNumberFormat="1" applyFont="1" applyFill="1" applyBorder="1" applyAlignment="1">
      <alignment horizontal="center" vertical="center" wrapText="1"/>
    </xf>
    <xf numFmtId="1" fontId="26" fillId="19" borderId="61" xfId="0" applyNumberFormat="1" applyFont="1" applyFill="1" applyBorder="1" applyAlignment="1">
      <alignment horizontal="center" vertical="center" wrapText="1"/>
    </xf>
    <xf numFmtId="3" fontId="26" fillId="19" borderId="39" xfId="36" applyNumberFormat="1" applyFont="1" applyFill="1" applyBorder="1" applyAlignment="1">
      <alignment horizontal="center" vertical="center"/>
    </xf>
    <xf numFmtId="3" fontId="26" fillId="19" borderId="61" xfId="36" applyNumberFormat="1" applyFont="1" applyFill="1" applyBorder="1" applyAlignment="1">
      <alignment horizontal="center" vertical="center"/>
    </xf>
    <xf numFmtId="1" fontId="26" fillId="18" borderId="94" xfId="0" applyNumberFormat="1" applyFont="1" applyFill="1" applyBorder="1" applyAlignment="1">
      <alignment horizontal="center" vertical="center" wrapText="1"/>
    </xf>
    <xf numFmtId="2" fontId="26" fillId="18" borderId="96" xfId="0" applyNumberFormat="1" applyFont="1" applyFill="1" applyBorder="1" applyAlignment="1">
      <alignment horizontal="center" vertical="center" wrapText="1"/>
    </xf>
    <xf numFmtId="1" fontId="26" fillId="18" borderId="208" xfId="0" applyNumberFormat="1" applyFont="1" applyFill="1" applyBorder="1" applyAlignment="1">
      <alignment horizontal="center" vertical="center" wrapText="1"/>
    </xf>
    <xf numFmtId="3" fontId="26" fillId="18" borderId="208" xfId="36" applyNumberFormat="1" applyFont="1" applyFill="1" applyBorder="1" applyAlignment="1">
      <alignment horizontal="center" vertical="center"/>
    </xf>
    <xf numFmtId="1" fontId="26" fillId="19" borderId="208" xfId="0" applyNumberFormat="1" applyFont="1" applyFill="1" applyBorder="1" applyAlignment="1">
      <alignment horizontal="center" vertical="center" wrapText="1"/>
    </xf>
    <xf numFmtId="3" fontId="26" fillId="19" borderId="208" xfId="36" applyNumberFormat="1" applyFont="1" applyFill="1" applyBorder="1" applyAlignment="1">
      <alignment horizontal="center" vertical="center"/>
    </xf>
    <xf numFmtId="3" fontId="26" fillId="19" borderId="209" xfId="36" applyNumberFormat="1" applyFont="1" applyFill="1" applyBorder="1" applyAlignment="1">
      <alignment horizontal="center" vertical="center"/>
    </xf>
    <xf numFmtId="3" fontId="26" fillId="18" borderId="101" xfId="38" applyNumberFormat="1" applyFont="1" applyFill="1" applyBorder="1" applyAlignment="1">
      <alignment horizontal="center" vertical="center"/>
    </xf>
    <xf numFmtId="3" fontId="26" fillId="19" borderId="46" xfId="38" applyNumberFormat="1" applyFont="1" applyFill="1" applyBorder="1" applyAlignment="1">
      <alignment horizontal="center" vertical="center"/>
    </xf>
    <xf numFmtId="3" fontId="26" fillId="18" borderId="46" xfId="38" applyNumberFormat="1" applyFont="1" applyFill="1" applyBorder="1" applyAlignment="1">
      <alignment horizontal="center" vertical="center"/>
    </xf>
    <xf numFmtId="3" fontId="26" fillId="19" borderId="158" xfId="38" applyNumberFormat="1" applyFont="1" applyFill="1" applyBorder="1" applyAlignment="1">
      <alignment horizontal="center" vertical="center"/>
    </xf>
    <xf numFmtId="3" fontId="26" fillId="18" borderId="160" xfId="38" applyNumberFormat="1" applyFont="1" applyFill="1" applyBorder="1" applyAlignment="1">
      <alignment horizontal="center" vertical="center"/>
    </xf>
    <xf numFmtId="3" fontId="26" fillId="19" borderId="160" xfId="38" applyNumberFormat="1" applyFont="1" applyFill="1" applyBorder="1" applyAlignment="1">
      <alignment horizontal="center" vertical="center"/>
    </xf>
    <xf numFmtId="3" fontId="26" fillId="18" borderId="156" xfId="38" applyNumberFormat="1" applyFont="1" applyFill="1" applyBorder="1" applyAlignment="1">
      <alignment horizontal="center" vertical="center"/>
    </xf>
    <xf numFmtId="3" fontId="26" fillId="19" borderId="101" xfId="38" applyNumberFormat="1" applyFont="1" applyFill="1" applyBorder="1" applyAlignment="1">
      <alignment horizontal="center" vertical="center"/>
    </xf>
    <xf numFmtId="0" fontId="26" fillId="17" borderId="0" xfId="0" applyFont="1" applyFill="1" applyBorder="1" applyAlignment="1">
      <alignment horizontal="center" vertical="center"/>
    </xf>
    <xf numFmtId="3" fontId="26" fillId="19" borderId="70" xfId="0" applyNumberFormat="1" applyFont="1" applyFill="1" applyBorder="1" applyAlignment="1">
      <alignment horizontal="center" vertical="center" wrapText="1"/>
    </xf>
    <xf numFmtId="4" fontId="26" fillId="19" borderId="71" xfId="36" applyNumberFormat="1" applyFont="1" applyFill="1" applyBorder="1" applyAlignment="1">
      <alignment horizontal="center" vertical="center"/>
    </xf>
    <xf numFmtId="3" fontId="26" fillId="19" borderId="84" xfId="36" applyNumberFormat="1" applyFont="1" applyFill="1" applyBorder="1" applyAlignment="1">
      <alignment horizontal="center" vertical="center"/>
    </xf>
    <xf numFmtId="3" fontId="26" fillId="19" borderId="5" xfId="36" applyNumberFormat="1" applyFont="1" applyFill="1" applyBorder="1" applyAlignment="1">
      <alignment horizontal="center" vertical="center"/>
    </xf>
    <xf numFmtId="2" fontId="0" fillId="0" borderId="0" xfId="0" applyNumberFormat="1" applyAlignment="1"/>
    <xf numFmtId="168" fontId="25" fillId="18" borderId="67" xfId="0" applyNumberFormat="1" applyFont="1" applyFill="1" applyBorder="1" applyAlignment="1">
      <alignment horizontal="center" vertical="center" wrapText="1"/>
    </xf>
    <xf numFmtId="168" fontId="25" fillId="18" borderId="65" xfId="0" applyNumberFormat="1" applyFont="1" applyFill="1" applyBorder="1" applyAlignment="1">
      <alignment horizontal="center" vertical="center" wrapText="1"/>
    </xf>
    <xf numFmtId="168" fontId="25" fillId="18" borderId="93" xfId="0" applyNumberFormat="1" applyFont="1" applyFill="1" applyBorder="1" applyAlignment="1">
      <alignment horizontal="center" vertical="center" wrapText="1"/>
    </xf>
    <xf numFmtId="168" fontId="25" fillId="18" borderId="68" xfId="0" applyNumberFormat="1" applyFont="1" applyFill="1" applyBorder="1" applyAlignment="1">
      <alignment horizontal="center" vertical="center" wrapText="1"/>
    </xf>
    <xf numFmtId="0" fontId="28" fillId="20" borderId="5" xfId="0" applyFont="1" applyFill="1" applyBorder="1" applyAlignment="1">
      <alignment horizontal="center" vertical="center" wrapText="1"/>
    </xf>
    <xf numFmtId="168" fontId="25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/>
    </xf>
    <xf numFmtId="0" fontId="24" fillId="18" borderId="5" xfId="0" applyFont="1" applyFill="1" applyBorder="1" applyAlignment="1">
      <alignment horizontal="center" vertical="center" wrapText="1"/>
    </xf>
    <xf numFmtId="3" fontId="24" fillId="27" borderId="14" xfId="0" applyNumberFormat="1" applyFont="1" applyFill="1" applyBorder="1" applyAlignment="1">
      <alignment horizontal="center" vertical="center"/>
    </xf>
    <xf numFmtId="3" fontId="24" fillId="27" borderId="5" xfId="0" applyNumberFormat="1" applyFont="1" applyFill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4" fillId="19" borderId="7" xfId="0" applyFont="1" applyFill="1" applyBorder="1" applyAlignment="1">
      <alignment horizontal="center" vertical="center" wrapText="1"/>
    </xf>
    <xf numFmtId="3" fontId="24" fillId="28" borderId="0" xfId="0" applyNumberFormat="1" applyFont="1" applyFill="1" applyBorder="1" applyAlignment="1">
      <alignment horizontal="center" vertical="center"/>
    </xf>
    <xf numFmtId="3" fontId="24" fillId="28" borderId="7" xfId="0" applyNumberFormat="1" applyFont="1" applyFill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6" fillId="18" borderId="204" xfId="40" applyFont="1" applyFill="1" applyBorder="1" applyAlignment="1">
      <alignment horizontal="center" vertical="center"/>
    </xf>
    <xf numFmtId="0" fontId="26" fillId="18" borderId="21" xfId="40" applyFont="1" applyFill="1" applyBorder="1" applyAlignment="1">
      <alignment horizontal="center" vertical="center"/>
    </xf>
    <xf numFmtId="0" fontId="26" fillId="19" borderId="204" xfId="40" applyFont="1" applyFill="1" applyBorder="1" applyAlignment="1">
      <alignment horizontal="center" vertical="center"/>
    </xf>
    <xf numFmtId="0" fontId="26" fillId="19" borderId="21" xfId="40" applyFont="1" applyFill="1" applyBorder="1" applyAlignment="1">
      <alignment horizontal="center" vertical="center"/>
    </xf>
    <xf numFmtId="2" fontId="26" fillId="18" borderId="21" xfId="40" applyNumberFormat="1" applyFont="1" applyFill="1" applyBorder="1" applyAlignment="1">
      <alignment horizontal="center" vertical="center"/>
    </xf>
    <xf numFmtId="2" fontId="26" fillId="19" borderId="21" xfId="40" applyNumberFormat="1" applyFont="1" applyFill="1" applyBorder="1" applyAlignment="1">
      <alignment horizontal="center" vertical="center"/>
    </xf>
    <xf numFmtId="0" fontId="26" fillId="19" borderId="205" xfId="40" applyFont="1" applyFill="1" applyBorder="1" applyAlignment="1">
      <alignment horizontal="center" vertical="center"/>
    </xf>
    <xf numFmtId="0" fontId="26" fillId="19" borderId="2" xfId="40" applyFont="1" applyFill="1" applyBorder="1" applyAlignment="1">
      <alignment horizontal="center" vertical="center"/>
    </xf>
    <xf numFmtId="2" fontId="26" fillId="19" borderId="2" xfId="40" applyNumberFormat="1" applyFont="1" applyFill="1" applyBorder="1" applyAlignment="1">
      <alignment horizontal="center" vertical="center"/>
    </xf>
    <xf numFmtId="0" fontId="65" fillId="20" borderId="187" xfId="41" applyFont="1" applyFill="1" applyBorder="1" applyAlignment="1">
      <alignment vertical="center"/>
    </xf>
    <xf numFmtId="0" fontId="65" fillId="20" borderId="22" xfId="41" applyFont="1" applyFill="1" applyBorder="1" applyAlignment="1">
      <alignment horizontal="center" vertical="center" wrapText="1"/>
    </xf>
    <xf numFmtId="0" fontId="65" fillId="20" borderId="33" xfId="41" applyFont="1" applyFill="1" applyBorder="1" applyAlignment="1">
      <alignment horizontal="center" vertical="center" wrapText="1"/>
    </xf>
    <xf numFmtId="4" fontId="5" fillId="0" borderId="0" xfId="0" applyNumberFormat="1" applyFont="1" applyFill="1" applyBorder="1" applyAlignment="1">
      <alignment horizontal="center" vertical="center"/>
    </xf>
    <xf numFmtId="0" fontId="40" fillId="18" borderId="0" xfId="20" applyFont="1" applyFill="1" applyBorder="1" applyAlignment="1" applyProtection="1">
      <alignment horizontal="left" vertical="center"/>
    </xf>
    <xf numFmtId="2" fontId="26" fillId="19" borderId="70" xfId="38" applyNumberFormat="1" applyFont="1" applyFill="1" applyBorder="1" applyAlignment="1">
      <alignment horizontal="center" vertical="center"/>
    </xf>
    <xf numFmtId="1" fontId="26" fillId="19" borderId="71" xfId="38" applyNumberFormat="1" applyFont="1" applyFill="1" applyBorder="1" applyAlignment="1">
      <alignment horizontal="center" vertical="center"/>
    </xf>
    <xf numFmtId="3" fontId="26" fillId="19" borderId="74" xfId="38" applyNumberFormat="1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center" vertical="center" wrapText="1"/>
    </xf>
    <xf numFmtId="3" fontId="24" fillId="0" borderId="20" xfId="0" applyNumberFormat="1" applyFont="1" applyFill="1" applyBorder="1" applyAlignment="1">
      <alignment horizontal="center" vertical="center" wrapText="1"/>
    </xf>
    <xf numFmtId="3" fontId="24" fillId="0" borderId="22" xfId="0" applyNumberFormat="1" applyFont="1" applyFill="1" applyBorder="1" applyAlignment="1">
      <alignment horizontal="center" vertical="center" wrapText="1"/>
    </xf>
    <xf numFmtId="3" fontId="24" fillId="0" borderId="20" xfId="36" applyNumberFormat="1" applyFont="1" applyFill="1" applyBorder="1" applyAlignment="1">
      <alignment horizontal="center" vertical="center" wrapText="1"/>
    </xf>
    <xf numFmtId="3" fontId="24" fillId="0" borderId="20" xfId="36" applyNumberFormat="1" applyFont="1" applyFill="1" applyBorder="1" applyAlignment="1">
      <alignment horizontal="center" vertical="center"/>
    </xf>
    <xf numFmtId="49" fontId="25" fillId="18" borderId="40" xfId="0" applyNumberFormat="1" applyFont="1" applyFill="1" applyBorder="1" applyAlignment="1">
      <alignment horizontal="center" vertical="center" wrapText="1"/>
    </xf>
    <xf numFmtId="168" fontId="25" fillId="18" borderId="43" xfId="0" applyNumberFormat="1" applyFont="1" applyFill="1" applyBorder="1" applyAlignment="1">
      <alignment horizontal="center" vertical="center" wrapText="1"/>
    </xf>
    <xf numFmtId="2" fontId="24" fillId="18" borderId="67" xfId="0" applyNumberFormat="1" applyFont="1" applyFill="1" applyBorder="1" applyAlignment="1">
      <alignment horizontal="center" vertical="center" wrapText="1"/>
    </xf>
    <xf numFmtId="1" fontId="24" fillId="18" borderId="68" xfId="0" applyNumberFormat="1" applyFont="1" applyFill="1" applyBorder="1" applyAlignment="1">
      <alignment horizontal="center" vertical="center" wrapText="1"/>
    </xf>
    <xf numFmtId="3" fontId="24" fillId="18" borderId="67" xfId="36" applyNumberFormat="1" applyFont="1" applyFill="1" applyBorder="1" applyAlignment="1">
      <alignment horizontal="center" vertical="center"/>
    </xf>
    <xf numFmtId="3" fontId="24" fillId="18" borderId="93" xfId="36" applyNumberFormat="1" applyFont="1" applyFill="1" applyBorder="1" applyAlignment="1">
      <alignment horizontal="center" vertical="center"/>
    </xf>
    <xf numFmtId="168" fontId="25" fillId="18" borderId="216" xfId="0" applyNumberFormat="1" applyFont="1" applyFill="1" applyBorder="1" applyAlignment="1">
      <alignment horizontal="center" vertical="center" wrapText="1"/>
    </xf>
    <xf numFmtId="2" fontId="24" fillId="18" borderId="72" xfId="0" applyNumberFormat="1" applyFont="1" applyFill="1" applyBorder="1" applyAlignment="1">
      <alignment horizontal="center" vertical="center" wrapText="1"/>
    </xf>
    <xf numFmtId="1" fontId="24" fillId="18" borderId="217" xfId="0" applyNumberFormat="1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3" fontId="26" fillId="19" borderId="190" xfId="38" applyNumberFormat="1" applyFont="1" applyFill="1" applyBorder="1" applyAlignment="1">
      <alignment horizontal="center" vertical="center"/>
    </xf>
    <xf numFmtId="3" fontId="26" fillId="18" borderId="196" xfId="38" applyNumberFormat="1" applyFont="1" applyFill="1" applyBorder="1" applyAlignment="1">
      <alignment horizontal="center" vertical="center"/>
    </xf>
    <xf numFmtId="0" fontId="27" fillId="18" borderId="0" xfId="0" applyFont="1" applyFill="1" applyAlignment="1">
      <alignment vertical="center"/>
    </xf>
    <xf numFmtId="0" fontId="27" fillId="18" borderId="0" xfId="0" applyFont="1" applyFill="1" applyAlignment="1">
      <alignment horizontal="left" vertical="center"/>
    </xf>
    <xf numFmtId="0" fontId="5" fillId="18" borderId="0" xfId="0" applyFont="1" applyFill="1" applyAlignment="1">
      <alignment vertical="center"/>
    </xf>
    <xf numFmtId="3" fontId="24" fillId="18" borderId="0" xfId="0" applyNumberFormat="1" applyFont="1" applyFill="1" applyBorder="1" applyAlignment="1">
      <alignment horizontal="center" vertical="center" wrapText="1"/>
    </xf>
    <xf numFmtId="0" fontId="25" fillId="18" borderId="0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vertical="center" wrapText="1"/>
    </xf>
    <xf numFmtId="172" fontId="26" fillId="18" borderId="80" xfId="36" applyNumberFormat="1" applyFont="1" applyFill="1" applyBorder="1" applyAlignment="1">
      <alignment horizontal="center" vertical="center" wrapText="1"/>
    </xf>
    <xf numFmtId="172" fontId="26" fillId="19" borderId="90" xfId="36" applyNumberFormat="1" applyFont="1" applyFill="1" applyBorder="1" applyAlignment="1">
      <alignment horizontal="center" vertical="center" wrapText="1"/>
    </xf>
    <xf numFmtId="172" fontId="26" fillId="18" borderId="90" xfId="36" applyNumberFormat="1" applyFont="1" applyFill="1" applyBorder="1" applyAlignment="1">
      <alignment horizontal="center" vertical="center" wrapText="1"/>
    </xf>
    <xf numFmtId="172" fontId="26" fillId="19" borderId="81" xfId="36" applyNumberFormat="1" applyFont="1" applyFill="1" applyBorder="1" applyAlignment="1">
      <alignment horizontal="center" vertical="center" wrapText="1"/>
    </xf>
    <xf numFmtId="172" fontId="26" fillId="19" borderId="69" xfId="36" applyNumberFormat="1" applyFont="1" applyFill="1" applyBorder="1" applyAlignment="1">
      <alignment horizontal="center" vertical="center" wrapText="1"/>
    </xf>
    <xf numFmtId="172" fontId="26" fillId="18" borderId="126" xfId="36" applyNumberFormat="1" applyFont="1" applyFill="1" applyBorder="1" applyAlignment="1">
      <alignment horizontal="center" vertical="center" wrapText="1"/>
    </xf>
    <xf numFmtId="172" fontId="26" fillId="18" borderId="81" xfId="36" applyNumberFormat="1" applyFont="1" applyFill="1" applyBorder="1" applyAlignment="1">
      <alignment horizontal="center" vertical="center" wrapText="1"/>
    </xf>
    <xf numFmtId="172" fontId="26" fillId="19" borderId="80" xfId="36" applyNumberFormat="1" applyFont="1" applyFill="1" applyBorder="1" applyAlignment="1">
      <alignment horizontal="center" vertical="center" wrapText="1"/>
    </xf>
    <xf numFmtId="172" fontId="26" fillId="18" borderId="69" xfId="36" applyNumberFormat="1" applyFont="1" applyFill="1" applyBorder="1" applyAlignment="1">
      <alignment horizontal="center" vertical="center" wrapText="1"/>
    </xf>
    <xf numFmtId="172" fontId="26" fillId="19" borderId="126" xfId="36" applyNumberFormat="1" applyFont="1" applyFill="1" applyBorder="1" applyAlignment="1">
      <alignment horizontal="center" vertical="center" wrapText="1"/>
    </xf>
    <xf numFmtId="172" fontId="26" fillId="19" borderId="90" xfId="36" applyNumberFormat="1" applyFont="1" applyFill="1" applyBorder="1" applyAlignment="1">
      <alignment horizontal="center" wrapText="1"/>
    </xf>
    <xf numFmtId="172" fontId="26" fillId="18" borderId="90" xfId="36" applyNumberFormat="1" applyFont="1" applyFill="1" applyBorder="1" applyAlignment="1">
      <alignment horizontal="center" wrapText="1"/>
    </xf>
    <xf numFmtId="172" fontId="26" fillId="19" borderId="81" xfId="36" applyNumberFormat="1" applyFont="1" applyFill="1" applyBorder="1" applyAlignment="1">
      <alignment horizontal="center" wrapText="1"/>
    </xf>
    <xf numFmtId="172" fontId="26" fillId="18" borderId="80" xfId="36" applyNumberFormat="1" applyFont="1" applyFill="1" applyBorder="1" applyAlignment="1">
      <alignment horizontal="center" wrapText="1"/>
    </xf>
    <xf numFmtId="172" fontId="26" fillId="19" borderId="69" xfId="36" applyNumberFormat="1" applyFont="1" applyFill="1" applyBorder="1" applyAlignment="1">
      <alignment horizontal="center" wrapText="1"/>
    </xf>
    <xf numFmtId="172" fontId="26" fillId="18" borderId="126" xfId="36" applyNumberFormat="1" applyFont="1" applyFill="1" applyBorder="1" applyAlignment="1">
      <alignment horizontal="center" wrapText="1"/>
    </xf>
    <xf numFmtId="172" fontId="26" fillId="18" borderId="81" xfId="36" applyNumberFormat="1" applyFont="1" applyFill="1" applyBorder="1" applyAlignment="1">
      <alignment horizontal="center" wrapText="1"/>
    </xf>
    <xf numFmtId="172" fontId="26" fillId="19" borderId="80" xfId="36" applyNumberFormat="1" applyFont="1" applyFill="1" applyBorder="1" applyAlignment="1">
      <alignment horizontal="center" wrapText="1"/>
    </xf>
    <xf numFmtId="172" fontId="26" fillId="18" borderId="69" xfId="36" applyNumberFormat="1" applyFont="1" applyFill="1" applyBorder="1" applyAlignment="1">
      <alignment horizontal="center" wrapText="1"/>
    </xf>
    <xf numFmtId="172" fontId="26" fillId="19" borderId="126" xfId="36" applyNumberFormat="1" applyFont="1" applyFill="1" applyBorder="1" applyAlignment="1">
      <alignment horizontal="center" wrapText="1"/>
    </xf>
    <xf numFmtId="49" fontId="25" fillId="18" borderId="40" xfId="0" applyNumberFormat="1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3" fontId="26" fillId="18" borderId="52" xfId="36" applyNumberFormat="1" applyFont="1" applyFill="1" applyBorder="1" applyAlignment="1">
      <alignment horizontal="center" vertical="center"/>
    </xf>
    <xf numFmtId="3" fontId="26" fillId="18" borderId="87" xfId="36" applyNumberFormat="1" applyFont="1" applyFill="1" applyBorder="1" applyAlignment="1">
      <alignment horizontal="center" vertical="center"/>
    </xf>
    <xf numFmtId="3" fontId="26" fillId="19" borderId="52" xfId="36" applyNumberFormat="1" applyFont="1" applyFill="1" applyBorder="1" applyAlignment="1">
      <alignment horizontal="center" vertical="center"/>
    </xf>
    <xf numFmtId="3" fontId="26" fillId="19" borderId="87" xfId="36" applyNumberFormat="1" applyFont="1" applyFill="1" applyBorder="1" applyAlignment="1">
      <alignment horizontal="center" vertical="center"/>
    </xf>
    <xf numFmtId="3" fontId="26" fillId="19" borderId="52" xfId="0" applyNumberFormat="1" applyFont="1" applyFill="1" applyBorder="1" applyAlignment="1">
      <alignment horizontal="center" vertical="center"/>
    </xf>
    <xf numFmtId="3" fontId="26" fillId="19" borderId="87" xfId="0" applyNumberFormat="1" applyFont="1" applyFill="1" applyBorder="1" applyAlignment="1">
      <alignment horizontal="center" vertical="center"/>
    </xf>
    <xf numFmtId="3" fontId="26" fillId="18" borderId="52" xfId="0" applyNumberFormat="1" applyFont="1" applyFill="1" applyBorder="1" applyAlignment="1">
      <alignment horizontal="center" vertical="center"/>
    </xf>
    <xf numFmtId="3" fontId="26" fillId="18" borderId="87" xfId="0" applyNumberFormat="1" applyFont="1" applyFill="1" applyBorder="1" applyAlignment="1">
      <alignment horizontal="center" vertical="center"/>
    </xf>
    <xf numFmtId="3" fontId="24" fillId="19" borderId="52" xfId="36" applyNumberFormat="1" applyFont="1" applyFill="1" applyBorder="1" applyAlignment="1">
      <alignment horizontal="center" vertical="center"/>
    </xf>
    <xf numFmtId="3" fontId="24" fillId="18" borderId="52" xfId="36" applyNumberFormat="1" applyFont="1" applyFill="1" applyBorder="1" applyAlignment="1">
      <alignment horizontal="center" vertical="center"/>
    </xf>
    <xf numFmtId="3" fontId="26" fillId="18" borderId="55" xfId="36" applyNumberFormat="1" applyFont="1" applyFill="1" applyBorder="1" applyAlignment="1">
      <alignment horizontal="center" vertical="center"/>
    </xf>
    <xf numFmtId="3" fontId="26" fillId="18" borderId="40" xfId="36" applyNumberFormat="1" applyFont="1" applyFill="1" applyBorder="1" applyAlignment="1">
      <alignment horizontal="center" vertical="center"/>
    </xf>
    <xf numFmtId="3" fontId="24" fillId="18" borderId="55" xfId="36" applyNumberFormat="1" applyFont="1" applyFill="1" applyBorder="1" applyAlignment="1">
      <alignment horizontal="center" vertical="center"/>
    </xf>
    <xf numFmtId="0" fontId="27" fillId="0" borderId="8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3" fontId="24" fillId="19" borderId="0" xfId="36" applyNumberFormat="1" applyFont="1" applyFill="1" applyBorder="1" applyAlignment="1">
      <alignment horizontal="center" vertical="center"/>
    </xf>
    <xf numFmtId="3" fontId="24" fillId="18" borderId="0" xfId="36" applyNumberFormat="1" applyFont="1" applyFill="1" applyBorder="1" applyAlignment="1">
      <alignment horizontal="center" vertical="center"/>
    </xf>
    <xf numFmtId="3" fontId="24" fillId="18" borderId="17" xfId="36" applyNumberFormat="1" applyFont="1" applyFill="1" applyBorder="1" applyAlignment="1">
      <alignment horizontal="center" vertical="center"/>
    </xf>
    <xf numFmtId="168" fontId="25" fillId="18" borderId="18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 applyProtection="1">
      <alignment horizontal="center" vertical="center"/>
      <protection locked="0"/>
    </xf>
    <xf numFmtId="3" fontId="26" fillId="17" borderId="46" xfId="36" applyNumberFormat="1" applyFont="1" applyFill="1" applyBorder="1" applyAlignment="1">
      <alignment horizontal="center" vertical="center"/>
    </xf>
    <xf numFmtId="3" fontId="26" fillId="18" borderId="92" xfId="36" applyNumberFormat="1" applyFont="1" applyFill="1" applyBorder="1" applyAlignment="1">
      <alignment horizontal="center" vertical="center"/>
    </xf>
    <xf numFmtId="3" fontId="26" fillId="0" borderId="119" xfId="36" applyNumberFormat="1" applyFont="1" applyFill="1" applyBorder="1" applyAlignment="1">
      <alignment horizontal="center" vertical="center"/>
    </xf>
    <xf numFmtId="3" fontId="26" fillId="19" borderId="222" xfId="36" applyNumberFormat="1" applyFont="1" applyFill="1" applyBorder="1" applyAlignment="1">
      <alignment horizontal="center" vertical="center"/>
    </xf>
    <xf numFmtId="3" fontId="26" fillId="0" borderId="39" xfId="0" applyNumberFormat="1" applyFont="1" applyFill="1" applyBorder="1" applyAlignment="1">
      <alignment horizontal="center"/>
    </xf>
    <xf numFmtId="1" fontId="24" fillId="18" borderId="93" xfId="0" applyNumberFormat="1" applyFont="1" applyFill="1" applyBorder="1" applyAlignment="1">
      <alignment horizontal="center" vertical="center" wrapText="1"/>
    </xf>
    <xf numFmtId="2" fontId="26" fillId="18" borderId="39" xfId="0" applyNumberFormat="1" applyFont="1" applyFill="1" applyBorder="1" applyAlignment="1">
      <alignment horizontal="center" vertical="center" wrapText="1"/>
    </xf>
    <xf numFmtId="3" fontId="26" fillId="18" borderId="95" xfId="36" applyNumberFormat="1" applyFont="1" applyFill="1" applyBorder="1" applyAlignment="1">
      <alignment horizontal="center" vertical="center"/>
    </xf>
    <xf numFmtId="3" fontId="26" fillId="18" borderId="82" xfId="36" applyNumberFormat="1" applyFont="1" applyFill="1" applyBorder="1" applyAlignment="1">
      <alignment horizontal="center" vertical="center"/>
    </xf>
    <xf numFmtId="3" fontId="5" fillId="18" borderId="223" xfId="0" applyNumberFormat="1" applyFont="1" applyFill="1" applyBorder="1" applyAlignment="1">
      <alignment horizontal="center" vertical="center"/>
    </xf>
    <xf numFmtId="3" fontId="26" fillId="18" borderId="101" xfId="36" applyNumberFormat="1" applyFont="1" applyFill="1" applyBorder="1" applyAlignment="1">
      <alignment horizontal="center" vertical="center"/>
    </xf>
    <xf numFmtId="3" fontId="26" fillId="19" borderId="224" xfId="36" applyNumberFormat="1" applyFont="1" applyFill="1" applyBorder="1" applyAlignment="1">
      <alignment horizontal="center" vertical="center"/>
    </xf>
    <xf numFmtId="3" fontId="26" fillId="18" borderId="5" xfId="38" applyNumberFormat="1" applyFont="1" applyFill="1" applyBorder="1" applyAlignment="1">
      <alignment horizontal="center" vertical="center"/>
    </xf>
    <xf numFmtId="3" fontId="26" fillId="19" borderId="5" xfId="38" applyNumberFormat="1" applyFont="1" applyFill="1" applyBorder="1" applyAlignment="1">
      <alignment horizontal="center" vertical="center"/>
    </xf>
    <xf numFmtId="49" fontId="25" fillId="18" borderId="161" xfId="0" applyNumberFormat="1" applyFont="1" applyFill="1" applyBorder="1" applyAlignment="1">
      <alignment horizontal="center" vertical="center" wrapText="1"/>
    </xf>
    <xf numFmtId="165" fontId="24" fillId="19" borderId="86" xfId="0" applyNumberFormat="1" applyFont="1" applyFill="1" applyBorder="1" applyAlignment="1">
      <alignment horizontal="center" vertical="center" wrapText="1"/>
    </xf>
    <xf numFmtId="1" fontId="24" fillId="19" borderId="95" xfId="0" applyNumberFormat="1" applyFont="1" applyFill="1" applyBorder="1" applyAlignment="1">
      <alignment horizontal="center" vertical="center" wrapText="1"/>
    </xf>
    <xf numFmtId="165" fontId="24" fillId="19" borderId="43" xfId="0" applyNumberFormat="1" applyFont="1" applyFill="1" applyBorder="1" applyAlignment="1">
      <alignment horizontal="center" vertical="center" wrapText="1"/>
    </xf>
    <xf numFmtId="1" fontId="24" fillId="19" borderId="40" xfId="0" applyNumberFormat="1" applyFont="1" applyFill="1" applyBorder="1" applyAlignment="1">
      <alignment horizontal="center" vertical="center" wrapText="1"/>
    </xf>
    <xf numFmtId="168" fontId="25" fillId="18" borderId="231" xfId="0" applyNumberFormat="1" applyFont="1" applyFill="1" applyBorder="1" applyAlignment="1">
      <alignment horizontal="center" vertical="center" wrapText="1"/>
    </xf>
    <xf numFmtId="168" fontId="25" fillId="18" borderId="232" xfId="0" applyNumberFormat="1" applyFont="1" applyFill="1" applyBorder="1" applyAlignment="1">
      <alignment horizontal="center" vertical="center" wrapText="1"/>
    </xf>
    <xf numFmtId="3" fontId="24" fillId="19" borderId="39" xfId="38" applyNumberFormat="1" applyFont="1" applyFill="1" applyBorder="1" applyAlignment="1">
      <alignment horizontal="center" vertical="center"/>
    </xf>
    <xf numFmtId="165" fontId="24" fillId="19" borderId="39" xfId="0" applyNumberFormat="1" applyFont="1" applyFill="1" applyBorder="1" applyAlignment="1">
      <alignment horizontal="center" vertical="center" wrapText="1"/>
    </xf>
    <xf numFmtId="165" fontId="24" fillId="18" borderId="52" xfId="0" applyNumberFormat="1" applyFont="1" applyFill="1" applyBorder="1" applyAlignment="1">
      <alignment horizontal="center" vertical="center" wrapText="1"/>
    </xf>
    <xf numFmtId="165" fontId="24" fillId="19" borderId="52" xfId="0" applyNumberFormat="1" applyFont="1" applyFill="1" applyBorder="1" applyAlignment="1">
      <alignment horizontal="center" vertical="center" wrapText="1"/>
    </xf>
    <xf numFmtId="165" fontId="24" fillId="19" borderId="67" xfId="0" applyNumberFormat="1" applyFont="1" applyFill="1" applyBorder="1" applyAlignment="1">
      <alignment horizontal="center" vertical="center" wrapText="1"/>
    </xf>
    <xf numFmtId="165" fontId="24" fillId="19" borderId="55" xfId="0" applyNumberFormat="1" applyFont="1" applyFill="1" applyBorder="1" applyAlignment="1">
      <alignment horizontal="center" vertical="center" wrapText="1"/>
    </xf>
    <xf numFmtId="3" fontId="24" fillId="0" borderId="20" xfId="0" applyNumberFormat="1" applyFont="1" applyFill="1" applyBorder="1" applyAlignment="1">
      <alignment horizontal="center" vertical="center" wrapText="1"/>
    </xf>
    <xf numFmtId="3" fontId="24" fillId="0" borderId="22" xfId="0" applyNumberFormat="1" applyFont="1" applyFill="1" applyBorder="1" applyAlignment="1">
      <alignment horizontal="center" vertical="center" wrapText="1"/>
    </xf>
    <xf numFmtId="3" fontId="24" fillId="0" borderId="20" xfId="36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68" fontId="25" fillId="18" borderId="233" xfId="0" applyNumberFormat="1" applyFont="1" applyFill="1" applyBorder="1" applyAlignment="1">
      <alignment horizontal="center" vertical="center" wrapText="1"/>
    </xf>
    <xf numFmtId="3" fontId="26" fillId="18" borderId="55" xfId="38" applyNumberFormat="1" applyFont="1" applyFill="1" applyBorder="1" applyAlignment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3" fontId="24" fillId="19" borderId="87" xfId="0" applyNumberFormat="1" applyFont="1" applyFill="1" applyBorder="1" applyAlignment="1">
      <alignment horizontal="center" vertical="center"/>
    </xf>
    <xf numFmtId="3" fontId="24" fillId="18" borderId="87" xfId="0" applyNumberFormat="1" applyFont="1" applyFill="1" applyBorder="1" applyAlignment="1">
      <alignment horizontal="center" vertical="center"/>
    </xf>
    <xf numFmtId="3" fontId="24" fillId="19" borderId="4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68" fontId="25" fillId="18" borderId="79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171" fontId="24" fillId="18" borderId="87" xfId="36" applyNumberFormat="1" applyFont="1" applyFill="1" applyBorder="1" applyAlignment="1">
      <alignment horizontal="center" vertical="center"/>
    </xf>
    <xf numFmtId="171" fontId="24" fillId="19" borderId="87" xfId="36" applyNumberFormat="1" applyFont="1" applyFill="1" applyBorder="1" applyAlignment="1">
      <alignment horizontal="center" vertical="center"/>
    </xf>
    <xf numFmtId="171" fontId="24" fillId="19" borderId="40" xfId="36" applyNumberFormat="1" applyFont="1" applyFill="1" applyBorder="1" applyAlignment="1">
      <alignment horizontal="center" vertical="center"/>
    </xf>
    <xf numFmtId="171" fontId="24" fillId="18" borderId="46" xfId="36" applyNumberFormat="1" applyFont="1" applyFill="1" applyBorder="1" applyAlignment="1">
      <alignment horizontal="center" vertical="center"/>
    </xf>
    <xf numFmtId="168" fontId="25" fillId="18" borderId="234" xfId="0" applyNumberFormat="1" applyFont="1" applyFill="1" applyBorder="1" applyAlignment="1">
      <alignment horizontal="center" vertical="center" wrapText="1"/>
    </xf>
    <xf numFmtId="168" fontId="25" fillId="18" borderId="235" xfId="0" applyNumberFormat="1" applyFont="1" applyFill="1" applyBorder="1" applyAlignment="1">
      <alignment horizontal="center" vertical="center" wrapText="1"/>
    </xf>
    <xf numFmtId="168" fontId="25" fillId="18" borderId="82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 applyProtection="1">
      <alignment vertical="center"/>
      <protection locked="0"/>
    </xf>
    <xf numFmtId="0" fontId="28" fillId="0" borderId="0" xfId="0" applyFont="1" applyFill="1" applyBorder="1" applyAlignment="1" applyProtection="1">
      <alignment vertical="center" wrapText="1"/>
      <protection locked="0"/>
    </xf>
    <xf numFmtId="3" fontId="41" fillId="0" borderId="0" xfId="0" applyNumberFormat="1" applyFont="1" applyFill="1" applyBorder="1" applyAlignment="1" applyProtection="1">
      <alignment vertical="center" wrapText="1"/>
      <protection locked="0"/>
    </xf>
    <xf numFmtId="0" fontId="30" fillId="0" borderId="0" xfId="0" applyFont="1"/>
    <xf numFmtId="0" fontId="28" fillId="0" borderId="0" xfId="0" applyFont="1" applyFill="1" applyBorder="1" applyAlignment="1" applyProtection="1">
      <alignment horizontal="center" vertical="center" wrapText="1"/>
      <protection locked="0"/>
    </xf>
    <xf numFmtId="0" fontId="67" fillId="20" borderId="11" xfId="0" applyFont="1" applyFill="1" applyBorder="1" applyAlignment="1" applyProtection="1">
      <alignment vertical="center" wrapText="1"/>
      <protection locked="0"/>
    </xf>
    <xf numFmtId="0" fontId="67" fillId="20" borderId="19" xfId="0" applyFont="1" applyFill="1" applyBorder="1" applyAlignment="1" applyProtection="1">
      <alignment vertical="center" wrapText="1"/>
      <protection locked="0"/>
    </xf>
    <xf numFmtId="0" fontId="67" fillId="20" borderId="12" xfId="0" applyFont="1" applyFill="1" applyBorder="1" applyAlignment="1" applyProtection="1">
      <alignment vertical="center" wrapText="1"/>
      <protection locked="0"/>
    </xf>
    <xf numFmtId="0" fontId="67" fillId="20" borderId="10" xfId="0" applyFont="1" applyFill="1" applyBorder="1" applyAlignment="1" applyProtection="1">
      <alignment vertical="center" wrapText="1"/>
      <protection locked="0"/>
    </xf>
    <xf numFmtId="0" fontId="67" fillId="20" borderId="18" xfId="0" applyFont="1" applyFill="1" applyBorder="1" applyAlignment="1" applyProtection="1">
      <alignment vertical="center" wrapText="1"/>
      <protection locked="0"/>
    </xf>
    <xf numFmtId="0" fontId="67" fillId="20" borderId="16" xfId="0" applyFont="1" applyFill="1" applyBorder="1" applyAlignment="1" applyProtection="1">
      <alignment vertical="center" wrapText="1"/>
      <protection locked="0"/>
    </xf>
    <xf numFmtId="0" fontId="69" fillId="0" borderId="9" xfId="0" applyFont="1" applyBorder="1"/>
    <xf numFmtId="0" fontId="70" fillId="0" borderId="220" xfId="0" applyFont="1" applyBorder="1" applyAlignment="1">
      <alignment horizontal="left" vertical="center"/>
    </xf>
    <xf numFmtId="171" fontId="24" fillId="0" borderId="213" xfId="36" applyNumberFormat="1" applyFont="1" applyBorder="1" applyAlignment="1">
      <alignment horizontal="center" vertical="center"/>
    </xf>
    <xf numFmtId="0" fontId="70" fillId="17" borderId="203" xfId="0" applyFont="1" applyFill="1" applyBorder="1" applyAlignment="1">
      <alignment horizontal="left" vertical="center" wrapText="1"/>
    </xf>
    <xf numFmtId="171" fontId="24" fillId="0" borderId="30" xfId="36" applyNumberFormat="1" applyFont="1" applyBorder="1" applyAlignment="1">
      <alignment horizontal="center" vertical="center"/>
    </xf>
    <xf numFmtId="0" fontId="30" fillId="17" borderId="7" xfId="0" applyFont="1" applyFill="1" applyBorder="1"/>
    <xf numFmtId="0" fontId="70" fillId="0" borderId="237" xfId="0" applyFont="1" applyBorder="1" applyAlignment="1">
      <alignment horizontal="left" vertical="center"/>
    </xf>
    <xf numFmtId="0" fontId="70" fillId="17" borderId="204" xfId="0" applyFont="1" applyFill="1" applyBorder="1" applyAlignment="1">
      <alignment horizontal="left" vertical="center" wrapText="1"/>
    </xf>
    <xf numFmtId="171" fontId="24" fillId="0" borderId="31" xfId="36" applyNumberFormat="1" applyFont="1" applyBorder="1" applyAlignment="1">
      <alignment horizontal="center" vertical="center"/>
    </xf>
    <xf numFmtId="0" fontId="68" fillId="0" borderId="14" xfId="0" applyFont="1" applyBorder="1" applyAlignment="1">
      <alignment vertical="center"/>
    </xf>
    <xf numFmtId="0" fontId="68" fillId="20" borderId="5" xfId="0" applyFont="1" applyFill="1" applyBorder="1" applyAlignment="1" applyProtection="1">
      <alignment horizontal="center" vertical="center" wrapText="1"/>
      <protection locked="0"/>
    </xf>
    <xf numFmtId="0" fontId="24" fillId="0" borderId="238" xfId="42" applyFont="1" applyBorder="1"/>
    <xf numFmtId="0" fontId="24" fillId="0" borderId="227" xfId="42" applyFont="1" applyBorder="1"/>
    <xf numFmtId="0" fontId="69" fillId="0" borderId="7" xfId="0" applyFont="1" applyBorder="1"/>
    <xf numFmtId="0" fontId="30" fillId="17" borderId="8" xfId="0" applyFont="1" applyFill="1" applyBorder="1"/>
    <xf numFmtId="0" fontId="24" fillId="0" borderId="230" xfId="42" applyFont="1" applyBorder="1"/>
    <xf numFmtId="171" fontId="24" fillId="0" borderId="5" xfId="36" applyNumberFormat="1" applyFont="1" applyBorder="1" applyAlignment="1">
      <alignment horizontal="center" vertical="center"/>
    </xf>
    <xf numFmtId="0" fontId="30" fillId="17" borderId="15" xfId="0" applyFont="1" applyFill="1" applyBorder="1"/>
    <xf numFmtId="0" fontId="30" fillId="17" borderId="0" xfId="0" applyFont="1" applyFill="1"/>
    <xf numFmtId="0" fontId="68" fillId="0" borderId="5" xfId="0" applyFont="1" applyBorder="1" applyAlignment="1">
      <alignment horizontal="center" vertical="center"/>
    </xf>
    <xf numFmtId="173" fontId="68" fillId="0" borderId="5" xfId="0" applyNumberFormat="1" applyFont="1" applyBorder="1" applyAlignment="1">
      <alignment horizontal="center" vertical="center"/>
    </xf>
    <xf numFmtId="0" fontId="30" fillId="17" borderId="13" xfId="0" applyFont="1" applyFill="1" applyBorder="1" applyAlignment="1"/>
    <xf numFmtId="171" fontId="24" fillId="0" borderId="220" xfId="36" applyNumberFormat="1" applyFont="1" applyBorder="1" applyAlignment="1">
      <alignment horizontal="center" vertical="center"/>
    </xf>
    <xf numFmtId="0" fontId="30" fillId="17" borderId="0" xfId="0" applyFont="1" applyFill="1" applyBorder="1" applyAlignment="1"/>
    <xf numFmtId="171" fontId="24" fillId="0" borderId="238" xfId="36" applyNumberFormat="1" applyFont="1" applyBorder="1" applyAlignment="1">
      <alignment horizontal="center" vertical="center"/>
    </xf>
    <xf numFmtId="0" fontId="70" fillId="17" borderId="205" xfId="0" applyFont="1" applyFill="1" applyBorder="1" applyAlignment="1">
      <alignment horizontal="left" vertical="center" wrapText="1"/>
    </xf>
    <xf numFmtId="171" fontId="24" fillId="0" borderId="32" xfId="36" applyNumberFormat="1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horizontal="left" vertical="center"/>
    </xf>
    <xf numFmtId="171" fontId="24" fillId="0" borderId="16" xfId="36" applyNumberFormat="1" applyFont="1" applyBorder="1" applyAlignment="1">
      <alignment horizontal="center" vertical="center"/>
    </xf>
    <xf numFmtId="0" fontId="30" fillId="17" borderId="0" xfId="0" applyFont="1" applyFill="1" applyBorder="1"/>
    <xf numFmtId="0" fontId="74" fillId="0" borderId="0" xfId="0" applyFont="1" applyBorder="1" applyAlignment="1">
      <alignment horizontal="center" vertical="center"/>
    </xf>
    <xf numFmtId="0" fontId="74" fillId="0" borderId="0" xfId="0" applyFont="1" applyBorder="1" applyAlignment="1">
      <alignment horizontal="left" vertical="center"/>
    </xf>
    <xf numFmtId="174" fontId="30" fillId="0" borderId="0" xfId="0" applyNumberFormat="1" applyFont="1" applyBorder="1" applyAlignment="1">
      <alignment horizontal="center" vertical="center"/>
    </xf>
    <xf numFmtId="0" fontId="68" fillId="0" borderId="9" xfId="0" applyFont="1" applyBorder="1" applyAlignment="1">
      <alignment horizontal="center" vertical="center"/>
    </xf>
    <xf numFmtId="173" fontId="68" fillId="0" borderId="19" xfId="0" applyNumberFormat="1" applyFont="1" applyBorder="1" applyAlignment="1">
      <alignment horizontal="center" vertical="center" wrapText="1"/>
    </xf>
    <xf numFmtId="0" fontId="30" fillId="17" borderId="11" xfId="0" applyFont="1" applyFill="1" applyBorder="1"/>
    <xf numFmtId="0" fontId="30" fillId="17" borderId="12" xfId="0" applyFont="1" applyFill="1" applyBorder="1"/>
    <xf numFmtId="173" fontId="68" fillId="0" borderId="5" xfId="0" applyNumberFormat="1" applyFont="1" applyBorder="1" applyAlignment="1">
      <alignment vertical="center"/>
    </xf>
    <xf numFmtId="0" fontId="24" fillId="0" borderId="203" xfId="0" applyFont="1" applyBorder="1" applyAlignment="1">
      <alignment vertical="center"/>
    </xf>
    <xf numFmtId="0" fontId="24" fillId="0" borderId="204" xfId="0" applyFont="1" applyBorder="1" applyAlignment="1">
      <alignment vertical="center"/>
    </xf>
    <xf numFmtId="0" fontId="30" fillId="17" borderId="18" xfId="0" applyFont="1" applyFill="1" applyBorder="1"/>
    <xf numFmtId="0" fontId="76" fillId="0" borderId="0" xfId="21" applyFont="1" applyFill="1" applyBorder="1" applyAlignment="1">
      <alignment vertical="center" wrapText="1"/>
    </xf>
    <xf numFmtId="0" fontId="70" fillId="0" borderId="203" xfId="0" applyFont="1" applyBorder="1"/>
    <xf numFmtId="0" fontId="70" fillId="0" borderId="204" xfId="0" applyFont="1" applyBorder="1"/>
    <xf numFmtId="0" fontId="70" fillId="0" borderId="205" xfId="0" applyFont="1" applyBorder="1"/>
    <xf numFmtId="173" fontId="30" fillId="17" borderId="0" xfId="0" applyNumberFormat="1" applyFont="1" applyFill="1"/>
    <xf numFmtId="173" fontId="68" fillId="0" borderId="6" xfId="0" applyNumberFormat="1" applyFont="1" applyBorder="1" applyAlignment="1">
      <alignment horizontal="center" vertical="center" wrapText="1"/>
    </xf>
    <xf numFmtId="0" fontId="70" fillId="0" borderId="203" xfId="0" applyFont="1" applyBorder="1" applyAlignment="1">
      <alignment horizontal="left" vertical="center"/>
    </xf>
    <xf numFmtId="0" fontId="70" fillId="0" borderId="205" xfId="0" applyFont="1" applyBorder="1" applyAlignment="1">
      <alignment horizontal="left" vertical="center"/>
    </xf>
    <xf numFmtId="0" fontId="24" fillId="0" borderId="205" xfId="0" applyFont="1" applyBorder="1" applyAlignment="1">
      <alignment vertical="center"/>
    </xf>
    <xf numFmtId="173" fontId="68" fillId="0" borderId="9" xfId="0" applyNumberFormat="1" applyFont="1" applyBorder="1" applyAlignment="1">
      <alignment horizontal="center" vertical="center"/>
    </xf>
    <xf numFmtId="0" fontId="30" fillId="17" borderId="9" xfId="0" applyFont="1" applyFill="1" applyBorder="1"/>
    <xf numFmtId="0" fontId="70" fillId="0" borderId="189" xfId="0" applyFont="1" applyBorder="1"/>
    <xf numFmtId="171" fontId="24" fillId="0" borderId="239" xfId="36" applyNumberFormat="1" applyFont="1" applyBorder="1" applyAlignment="1">
      <alignment horizontal="center" vertical="center"/>
    </xf>
    <xf numFmtId="171" fontId="24" fillId="0" borderId="214" xfId="36" applyNumberFormat="1" applyFont="1" applyBorder="1" applyAlignment="1">
      <alignment horizontal="center" vertical="center"/>
    </xf>
    <xf numFmtId="171" fontId="24" fillId="0" borderId="215" xfId="36" applyNumberFormat="1" applyFont="1" applyBorder="1" applyAlignment="1">
      <alignment horizontal="center" vertical="center"/>
    </xf>
    <xf numFmtId="0" fontId="68" fillId="0" borderId="11" xfId="0" applyFont="1" applyBorder="1" applyAlignment="1">
      <alignment horizontal="center" vertical="center"/>
    </xf>
    <xf numFmtId="0" fontId="24" fillId="0" borderId="219" xfId="0" applyFont="1" applyBorder="1" applyAlignment="1">
      <alignment horizontal="left" vertical="center"/>
    </xf>
    <xf numFmtId="0" fontId="24" fillId="0" borderId="225" xfId="0" applyFont="1" applyBorder="1" applyAlignment="1">
      <alignment horizontal="left" vertical="center"/>
    </xf>
    <xf numFmtId="0" fontId="24" fillId="0" borderId="228" xfId="0" applyFont="1" applyBorder="1" applyAlignment="1">
      <alignment horizontal="left" vertical="center"/>
    </xf>
    <xf numFmtId="0" fontId="70" fillId="0" borderId="0" xfId="0" applyFont="1" applyAlignment="1">
      <alignment horizontal="left" vertical="center"/>
    </xf>
    <xf numFmtId="166" fontId="27" fillId="0" borderId="0" xfId="0" applyNumberFormat="1" applyFont="1" applyFill="1" applyBorder="1" applyAlignment="1">
      <alignment vertical="center"/>
    </xf>
    <xf numFmtId="3" fontId="24" fillId="19" borderId="52" xfId="36" applyNumberFormat="1" applyFont="1" applyFill="1" applyBorder="1" applyAlignment="1">
      <alignment horizontal="center" vertical="center"/>
    </xf>
    <xf numFmtId="3" fontId="24" fillId="18" borderId="55" xfId="36" applyNumberFormat="1" applyFont="1" applyFill="1" applyBorder="1" applyAlignment="1">
      <alignment horizontal="center" vertical="center"/>
    </xf>
    <xf numFmtId="3" fontId="24" fillId="18" borderId="52" xfId="36" applyNumberFormat="1" applyFont="1" applyFill="1" applyBorder="1" applyAlignment="1">
      <alignment horizontal="center" vertical="center"/>
    </xf>
    <xf numFmtId="3" fontId="24" fillId="18" borderId="87" xfId="36" applyNumberFormat="1" applyFont="1" applyFill="1" applyBorder="1" applyAlignment="1">
      <alignment horizontal="center" vertical="center"/>
    </xf>
    <xf numFmtId="3" fontId="24" fillId="19" borderId="52" xfId="0" applyNumberFormat="1" applyFont="1" applyFill="1" applyBorder="1" applyAlignment="1">
      <alignment horizontal="center" vertical="center"/>
    </xf>
    <xf numFmtId="3" fontId="24" fillId="19" borderId="40" xfId="0" applyNumberFormat="1" applyFont="1" applyFill="1" applyBorder="1" applyAlignment="1">
      <alignment horizontal="center" vertical="center"/>
    </xf>
    <xf numFmtId="3" fontId="24" fillId="0" borderId="162" xfId="38" applyNumberFormat="1" applyFont="1" applyFill="1" applyBorder="1" applyAlignment="1">
      <alignment horizontal="center" vertical="center"/>
    </xf>
    <xf numFmtId="3" fontId="24" fillId="19" borderId="166" xfId="38" applyNumberFormat="1" applyFont="1" applyFill="1" applyBorder="1" applyAlignment="1">
      <alignment horizontal="center" vertical="center"/>
    </xf>
    <xf numFmtId="3" fontId="24" fillId="18" borderId="166" xfId="38" applyNumberFormat="1" applyFont="1" applyFill="1" applyBorder="1" applyAlignment="1">
      <alignment horizontal="center" vertical="center"/>
    </xf>
    <xf numFmtId="3" fontId="24" fillId="18" borderId="163" xfId="38" applyNumberFormat="1" applyFont="1" applyFill="1" applyBorder="1" applyAlignment="1">
      <alignment horizontal="center" vertical="center"/>
    </xf>
    <xf numFmtId="3" fontId="24" fillId="18" borderId="0" xfId="36" applyNumberFormat="1" applyFont="1" applyFill="1" applyBorder="1" applyAlignment="1">
      <alignment horizontal="center" vertical="center"/>
    </xf>
    <xf numFmtId="3" fontId="24" fillId="19" borderId="0" xfId="36" applyNumberFormat="1" applyFont="1" applyFill="1" applyBorder="1" applyAlignment="1">
      <alignment horizontal="center" vertical="center"/>
    </xf>
    <xf numFmtId="3" fontId="24" fillId="18" borderId="17" xfId="36" applyNumberFormat="1" applyFont="1" applyFill="1" applyBorder="1" applyAlignment="1">
      <alignment horizontal="center" vertical="center"/>
    </xf>
    <xf numFmtId="3" fontId="24" fillId="0" borderId="26" xfId="36" applyNumberFormat="1" applyFont="1" applyFill="1" applyBorder="1" applyAlignment="1">
      <alignment horizontal="center" vertical="center"/>
    </xf>
    <xf numFmtId="0" fontId="24" fillId="19" borderId="5" xfId="0" applyFont="1" applyFill="1" applyBorder="1" applyAlignment="1">
      <alignment horizontal="center" vertical="center" wrapText="1"/>
    </xf>
    <xf numFmtId="3" fontId="24" fillId="28" borderId="5" xfId="0" applyNumberFormat="1" applyFont="1" applyFill="1" applyBorder="1" applyAlignment="1">
      <alignment horizontal="center" vertical="center"/>
    </xf>
    <xf numFmtId="175" fontId="26" fillId="18" borderId="21" xfId="40" applyNumberFormat="1" applyFont="1" applyFill="1" applyBorder="1" applyAlignment="1">
      <alignment horizontal="center" vertical="center"/>
    </xf>
    <xf numFmtId="175" fontId="26" fillId="19" borderId="21" xfId="40" applyNumberFormat="1" applyFont="1" applyFill="1" applyBorder="1" applyAlignment="1">
      <alignment horizontal="center" vertical="center"/>
    </xf>
    <xf numFmtId="3" fontId="26" fillId="18" borderId="52" xfId="36" applyNumberFormat="1" applyFont="1" applyFill="1" applyBorder="1" applyAlignment="1">
      <alignment horizontal="center" vertical="center"/>
    </xf>
    <xf numFmtId="3" fontId="26" fillId="19" borderId="52" xfId="36" applyNumberFormat="1" applyFont="1" applyFill="1" applyBorder="1" applyAlignment="1">
      <alignment horizontal="center" vertical="center"/>
    </xf>
    <xf numFmtId="3" fontId="24" fillId="19" borderId="52" xfId="36" applyNumberFormat="1" applyFont="1" applyFill="1" applyBorder="1" applyAlignment="1">
      <alignment horizontal="center" vertical="center"/>
    </xf>
    <xf numFmtId="3" fontId="24" fillId="18" borderId="52" xfId="36" applyNumberFormat="1" applyFont="1" applyFill="1" applyBorder="1" applyAlignment="1">
      <alignment horizontal="center" vertical="center"/>
    </xf>
    <xf numFmtId="3" fontId="26" fillId="18" borderId="55" xfId="36" applyNumberFormat="1" applyFont="1" applyFill="1" applyBorder="1" applyAlignment="1">
      <alignment horizontal="center" vertical="center"/>
    </xf>
    <xf numFmtId="3" fontId="24" fillId="18" borderId="55" xfId="36" applyNumberFormat="1" applyFont="1" applyFill="1" applyBorder="1" applyAlignment="1">
      <alignment horizontal="center" vertical="center"/>
    </xf>
    <xf numFmtId="168" fontId="25" fillId="18" borderId="75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25" fillId="18" borderId="43" xfId="0" applyFont="1" applyFill="1" applyBorder="1" applyAlignment="1">
      <alignment horizontal="center" vertical="center" wrapText="1"/>
    </xf>
    <xf numFmtId="49" fontId="25" fillId="18" borderId="6" xfId="0" applyNumberFormat="1" applyFont="1" applyFill="1" applyBorder="1" applyAlignment="1">
      <alignment horizontal="center" vertical="center" wrapText="1"/>
    </xf>
    <xf numFmtId="2" fontId="24" fillId="0" borderId="0" xfId="36" applyNumberFormat="1" applyFont="1" applyFill="1" applyBorder="1" applyAlignment="1">
      <alignment horizontal="center" vertical="center"/>
    </xf>
    <xf numFmtId="1" fontId="24" fillId="0" borderId="0" xfId="36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3" fontId="24" fillId="0" borderId="80" xfId="0" applyNumberFormat="1" applyFont="1" applyFill="1" applyBorder="1" applyAlignment="1">
      <alignment horizontal="center" vertical="center" wrapText="1"/>
    </xf>
    <xf numFmtId="3" fontId="24" fillId="18" borderId="90" xfId="0" applyNumberFormat="1" applyFont="1" applyFill="1" applyBorder="1" applyAlignment="1">
      <alignment horizontal="center" vertical="center" wrapText="1"/>
    </xf>
    <xf numFmtId="3" fontId="24" fillId="19" borderId="90" xfId="0" applyNumberFormat="1" applyFont="1" applyFill="1" applyBorder="1" applyAlignment="1">
      <alignment horizontal="center" vertical="center" wrapText="1"/>
    </xf>
    <xf numFmtId="3" fontId="24" fillId="19" borderId="69" xfId="0" applyNumberFormat="1" applyFont="1" applyFill="1" applyBorder="1" applyAlignment="1">
      <alignment horizontal="center" vertical="center" wrapText="1"/>
    </xf>
    <xf numFmtId="3" fontId="24" fillId="0" borderId="126" xfId="0" applyNumberFormat="1" applyFont="1" applyFill="1" applyBorder="1" applyAlignment="1">
      <alignment horizontal="center" vertical="center" wrapText="1"/>
    </xf>
    <xf numFmtId="3" fontId="24" fillId="18" borderId="69" xfId="0" applyNumberFormat="1" applyFont="1" applyFill="1" applyBorder="1" applyAlignment="1">
      <alignment horizontal="center" vertical="center" wrapText="1"/>
    </xf>
    <xf numFmtId="2" fontId="26" fillId="0" borderId="0" xfId="38" applyNumberFormat="1" applyFont="1" applyFill="1" applyBorder="1" applyAlignment="1">
      <alignment horizontal="center" vertical="center"/>
    </xf>
    <xf numFmtId="1" fontId="26" fillId="0" borderId="0" xfId="38" applyNumberFormat="1" applyFont="1" applyFill="1" applyBorder="1" applyAlignment="1">
      <alignment horizontal="center" vertical="center"/>
    </xf>
    <xf numFmtId="2" fontId="24" fillId="18" borderId="41" xfId="38" applyNumberFormat="1" applyFont="1" applyFill="1" applyBorder="1" applyAlignment="1">
      <alignment horizontal="center" vertical="center"/>
    </xf>
    <xf numFmtId="2" fontId="24" fillId="19" borderId="52" xfId="38" applyNumberFormat="1" applyFont="1" applyFill="1" applyBorder="1" applyAlignment="1">
      <alignment horizontal="center" vertical="center"/>
    </xf>
    <xf numFmtId="2" fontId="24" fillId="18" borderId="60" xfId="38" applyNumberFormat="1" applyFont="1" applyFill="1" applyBorder="1" applyAlignment="1">
      <alignment horizontal="center" vertical="center"/>
    </xf>
    <xf numFmtId="2" fontId="24" fillId="19" borderId="60" xfId="38" applyNumberFormat="1" applyFont="1" applyFill="1" applyBorder="1" applyAlignment="1">
      <alignment horizontal="center" vertical="center"/>
    </xf>
    <xf numFmtId="2" fontId="24" fillId="19" borderId="55" xfId="38" applyNumberFormat="1" applyFont="1" applyFill="1" applyBorder="1" applyAlignment="1">
      <alignment horizontal="center" vertical="center"/>
    </xf>
    <xf numFmtId="2" fontId="24" fillId="19" borderId="41" xfId="38" applyNumberFormat="1" applyFont="1" applyFill="1" applyBorder="1" applyAlignment="1">
      <alignment horizontal="center" vertical="center"/>
    </xf>
    <xf numFmtId="1" fontId="24" fillId="19" borderId="66" xfId="38" applyNumberFormat="1" applyFont="1" applyFill="1" applyBorder="1" applyAlignment="1">
      <alignment horizontal="center" vertical="center"/>
    </xf>
    <xf numFmtId="2" fontId="24" fillId="18" borderId="67" xfId="38" applyNumberFormat="1" applyFont="1" applyFill="1" applyBorder="1" applyAlignment="1">
      <alignment horizontal="center" vertical="center"/>
    </xf>
    <xf numFmtId="2" fontId="24" fillId="18" borderId="55" xfId="38" applyNumberFormat="1" applyFont="1" applyFill="1" applyBorder="1" applyAlignment="1">
      <alignment horizontal="center" vertical="center"/>
    </xf>
    <xf numFmtId="2" fontId="24" fillId="19" borderId="122" xfId="38" applyNumberFormat="1" applyFont="1" applyFill="1" applyBorder="1" applyAlignment="1">
      <alignment horizontal="center" vertical="center"/>
    </xf>
    <xf numFmtId="2" fontId="24" fillId="18" borderId="122" xfId="38" applyNumberFormat="1" applyFont="1" applyFill="1" applyBorder="1" applyAlignment="1">
      <alignment horizontal="center" vertical="center"/>
    </xf>
    <xf numFmtId="2" fontId="24" fillId="19" borderId="89" xfId="38" applyNumberFormat="1" applyFont="1" applyFill="1" applyBorder="1" applyAlignment="1">
      <alignment horizontal="center" vertical="center"/>
    </xf>
    <xf numFmtId="2" fontId="24" fillId="19" borderId="47" xfId="38" applyNumberFormat="1" applyFont="1" applyFill="1" applyBorder="1" applyAlignment="1">
      <alignment horizontal="center" vertical="center"/>
    </xf>
    <xf numFmtId="1" fontId="24" fillId="19" borderId="46" xfId="38" applyNumberFormat="1" applyFont="1" applyFill="1" applyBorder="1" applyAlignment="1">
      <alignment horizontal="center" vertical="center"/>
    </xf>
    <xf numFmtId="2" fontId="24" fillId="18" borderId="43" xfId="38" applyNumberFormat="1" applyFont="1" applyFill="1" applyBorder="1" applyAlignment="1">
      <alignment horizontal="center" vertical="center"/>
    </xf>
    <xf numFmtId="1" fontId="24" fillId="18" borderId="40" xfId="38" applyNumberFormat="1" applyFont="1" applyFill="1" applyBorder="1" applyAlignment="1">
      <alignment horizontal="center" vertical="center"/>
    </xf>
    <xf numFmtId="2" fontId="24" fillId="19" borderId="77" xfId="38" applyNumberFormat="1" applyFont="1" applyFill="1" applyBorder="1" applyAlignment="1">
      <alignment horizontal="center" vertical="center"/>
    </xf>
    <xf numFmtId="1" fontId="24" fillId="19" borderId="78" xfId="38" applyNumberFormat="1" applyFont="1" applyFill="1" applyBorder="1" applyAlignment="1">
      <alignment horizontal="center" vertical="center"/>
    </xf>
    <xf numFmtId="2" fontId="24" fillId="19" borderId="100" xfId="38" applyNumberFormat="1" applyFont="1" applyFill="1" applyBorder="1" applyAlignment="1">
      <alignment horizontal="center" vertical="center"/>
    </xf>
    <xf numFmtId="1" fontId="24" fillId="19" borderId="82" xfId="38" applyNumberFormat="1" applyFont="1" applyFill="1" applyBorder="1" applyAlignment="1">
      <alignment horizontal="center" vertical="center"/>
    </xf>
    <xf numFmtId="3" fontId="26" fillId="18" borderId="52" xfId="36" applyNumberFormat="1" applyFont="1" applyFill="1" applyBorder="1" applyAlignment="1">
      <alignment horizontal="center" vertical="center"/>
    </xf>
    <xf numFmtId="3" fontId="26" fillId="19" borderId="52" xfId="36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" fontId="24" fillId="19" borderId="0" xfId="36" applyNumberFormat="1" applyFont="1" applyFill="1" applyBorder="1" applyAlignment="1">
      <alignment horizontal="center" vertical="center"/>
    </xf>
    <xf numFmtId="0" fontId="1" fillId="0" borderId="0" xfId="43"/>
    <xf numFmtId="0" fontId="1" fillId="0" borderId="0" xfId="43" applyBorder="1"/>
    <xf numFmtId="0" fontId="79" fillId="18" borderId="204" xfId="40" applyFont="1" applyFill="1" applyBorder="1" applyAlignment="1">
      <alignment horizontal="left" vertical="center"/>
    </xf>
    <xf numFmtId="0" fontId="27" fillId="18" borderId="204" xfId="40" applyFont="1" applyFill="1" applyBorder="1" applyAlignment="1">
      <alignment horizontal="left" vertical="center"/>
    </xf>
    <xf numFmtId="0" fontId="27" fillId="19" borderId="205" xfId="40" applyFont="1" applyFill="1" applyBorder="1" applyAlignment="1">
      <alignment horizontal="left" vertical="center"/>
    </xf>
    <xf numFmtId="0" fontId="27" fillId="19" borderId="204" xfId="40" applyFont="1" applyFill="1" applyBorder="1" applyAlignment="1">
      <alignment horizontal="left" vertical="center"/>
    </xf>
    <xf numFmtId="165" fontId="26" fillId="18" borderId="71" xfId="38" applyNumberFormat="1" applyFont="1" applyFill="1" applyBorder="1" applyAlignment="1">
      <alignment horizontal="center" vertical="center"/>
    </xf>
    <xf numFmtId="1" fontId="26" fillId="18" borderId="71" xfId="38" applyNumberFormat="1" applyFont="1" applyFill="1" applyBorder="1" applyAlignment="1">
      <alignment horizontal="center" vertical="center"/>
    </xf>
    <xf numFmtId="1" fontId="26" fillId="18" borderId="76" xfId="38" applyNumberFormat="1" applyFont="1" applyFill="1" applyBorder="1" applyAlignment="1">
      <alignment horizontal="center" vertical="center"/>
    </xf>
    <xf numFmtId="165" fontId="26" fillId="19" borderId="71" xfId="38" applyNumberFormat="1" applyFont="1" applyFill="1" applyBorder="1" applyAlignment="1">
      <alignment horizontal="center" vertical="center"/>
    </xf>
    <xf numFmtId="1" fontId="26" fillId="19" borderId="76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" fontId="26" fillId="19" borderId="49" xfId="36" applyNumberFormat="1" applyFont="1" applyFill="1" applyBorder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167" fontId="5" fillId="0" borderId="0" xfId="34" applyNumberFormat="1" applyFont="1" applyFill="1" applyAlignment="1">
      <alignment vertical="center"/>
    </xf>
    <xf numFmtId="0" fontId="80" fillId="0" borderId="0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" fontId="24" fillId="18" borderId="52" xfId="36" applyNumberFormat="1" applyFont="1" applyFill="1" applyBorder="1" applyAlignment="1">
      <alignment horizontal="center" vertical="center"/>
    </xf>
    <xf numFmtId="1" fontId="7" fillId="0" borderId="0" xfId="0" applyNumberFormat="1" applyFont="1" applyFill="1" applyAlignment="1">
      <alignment horizontal="center" vertical="center"/>
    </xf>
    <xf numFmtId="1" fontId="82" fillId="0" borderId="0" xfId="0" applyNumberFormat="1" applyFont="1" applyFill="1" applyAlignment="1">
      <alignment horizontal="center" vertical="center"/>
    </xf>
    <xf numFmtId="1" fontId="81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81" fillId="0" borderId="0" xfId="0" applyNumberFormat="1" applyFont="1" applyFill="1" applyAlignment="1">
      <alignment horizontal="center" vertical="center"/>
    </xf>
    <xf numFmtId="1" fontId="83" fillId="0" borderId="0" xfId="0" applyNumberFormat="1" applyFont="1" applyFill="1" applyAlignment="1">
      <alignment horizontal="center" vertical="center"/>
    </xf>
    <xf numFmtId="1" fontId="83" fillId="0" borderId="0" xfId="34" applyNumberFormat="1" applyFont="1" applyFill="1" applyAlignment="1">
      <alignment vertical="center"/>
    </xf>
    <xf numFmtId="1" fontId="81" fillId="0" borderId="0" xfId="34" applyNumberFormat="1" applyFont="1" applyFill="1" applyAlignment="1">
      <alignment vertical="center"/>
    </xf>
    <xf numFmtId="3" fontId="27" fillId="0" borderId="0" xfId="0" applyNumberFormat="1" applyFont="1" applyFill="1" applyBorder="1" applyAlignment="1">
      <alignment vertical="center"/>
    </xf>
    <xf numFmtId="1" fontId="5" fillId="0" borderId="0" xfId="36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" fontId="84" fillId="0" borderId="0" xfId="34" applyNumberFormat="1" applyFont="1" applyFill="1" applyAlignment="1">
      <alignment vertical="center"/>
    </xf>
    <xf numFmtId="3" fontId="26" fillId="18" borderId="55" xfId="36" applyNumberFormat="1" applyFont="1" applyFill="1" applyBorder="1" applyAlignment="1">
      <alignment horizontal="center" vertical="center"/>
    </xf>
    <xf numFmtId="3" fontId="26" fillId="18" borderId="40" xfId="36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" fontId="26" fillId="18" borderId="118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7" fillId="18" borderId="0" xfId="0" applyFont="1" applyFill="1" applyAlignment="1">
      <alignment vertical="center"/>
    </xf>
    <xf numFmtId="0" fontId="27" fillId="18" borderId="0" xfId="0" applyFont="1" applyFill="1" applyAlignment="1">
      <alignment horizontal="left" vertical="center"/>
    </xf>
    <xf numFmtId="0" fontId="25" fillId="18" borderId="5" xfId="0" applyNumberFormat="1" applyFont="1" applyFill="1" applyBorder="1" applyAlignment="1">
      <alignment horizontal="center" vertical="center" wrapText="1"/>
    </xf>
    <xf numFmtId="3" fontId="24" fillId="19" borderId="5" xfId="0" applyNumberFormat="1" applyFont="1" applyFill="1" applyBorder="1" applyAlignment="1">
      <alignment horizontal="center" vertical="center"/>
    </xf>
    <xf numFmtId="3" fontId="24" fillId="18" borderId="5" xfId="0" applyNumberFormat="1" applyFont="1" applyFill="1" applyBorder="1" applyAlignment="1">
      <alignment horizontal="center" vertical="center"/>
    </xf>
    <xf numFmtId="3" fontId="24" fillId="18" borderId="5" xfId="0" applyNumberFormat="1" applyFont="1" applyFill="1" applyBorder="1" applyAlignment="1">
      <alignment horizontal="center" vertical="center" wrapText="1"/>
    </xf>
    <xf numFmtId="1" fontId="24" fillId="19" borderId="5" xfId="0" applyNumberFormat="1" applyFont="1" applyFill="1" applyBorder="1" applyAlignment="1">
      <alignment horizontal="center" vertical="center" wrapText="1"/>
    </xf>
    <xf numFmtId="1" fontId="24" fillId="18" borderId="5" xfId="0" applyNumberFormat="1" applyFont="1" applyFill="1" applyBorder="1" applyAlignment="1">
      <alignment horizontal="center" vertical="center"/>
    </xf>
    <xf numFmtId="1" fontId="24" fillId="19" borderId="5" xfId="0" applyNumberFormat="1" applyFont="1" applyFill="1" applyBorder="1" applyAlignment="1">
      <alignment horizontal="center" vertical="center"/>
    </xf>
    <xf numFmtId="3" fontId="24" fillId="18" borderId="52" xfId="36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" fillId="19" borderId="21" xfId="43" applyFill="1" applyBorder="1" applyAlignment="1">
      <alignment horizontal="center"/>
    </xf>
    <xf numFmtId="0" fontId="63" fillId="19" borderId="21" xfId="40" applyFill="1" applyBorder="1" applyAlignment="1">
      <alignment horizontal="center" vertical="center"/>
    </xf>
    <xf numFmtId="175" fontId="81" fillId="19" borderId="21" xfId="45" applyNumberFormat="1" applyFont="1" applyFill="1" applyBorder="1" applyAlignment="1">
      <alignment horizontal="center" vertical="center"/>
    </xf>
    <xf numFmtId="0" fontId="1" fillId="18" borderId="21" xfId="43" applyFill="1" applyBorder="1" applyAlignment="1">
      <alignment horizontal="center"/>
    </xf>
    <xf numFmtId="0" fontId="63" fillId="18" borderId="21" xfId="40" applyFill="1" applyBorder="1" applyAlignment="1">
      <alignment horizontal="center" vertical="center"/>
    </xf>
    <xf numFmtId="175" fontId="81" fillId="18" borderId="21" xfId="45" applyNumberFormat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right" vertical="center"/>
    </xf>
    <xf numFmtId="0" fontId="40" fillId="18" borderId="0" xfId="20" applyFont="1" applyFill="1" applyBorder="1" applyAlignment="1" applyProtection="1">
      <alignment horizontal="left" vertical="center"/>
    </xf>
    <xf numFmtId="0" fontId="43" fillId="0" borderId="0" xfId="20" applyFont="1" applyFill="1" applyBorder="1" applyAlignment="1" applyProtection="1">
      <alignment horizontal="right" vertical="center"/>
    </xf>
    <xf numFmtId="0" fontId="43" fillId="0" borderId="0" xfId="0" applyFont="1" applyFill="1" applyBorder="1" applyAlignment="1">
      <alignment horizontal="right" vertical="center" wrapText="1"/>
    </xf>
    <xf numFmtId="0" fontId="42" fillId="0" borderId="0" xfId="0" applyFont="1" applyFill="1" applyBorder="1" applyAlignment="1">
      <alignment horizontal="right" vertical="center" wrapText="1"/>
    </xf>
    <xf numFmtId="0" fontId="43" fillId="0" borderId="0" xfId="0" applyFont="1" applyFill="1" applyBorder="1" applyAlignment="1">
      <alignment horizontal="right" vertical="center"/>
    </xf>
    <xf numFmtId="0" fontId="44" fillId="18" borderId="0" xfId="0" applyFont="1" applyFill="1" applyBorder="1" applyAlignment="1">
      <alignment horizontal="center" wrapText="1"/>
    </xf>
    <xf numFmtId="0" fontId="45" fillId="18" borderId="0" xfId="20" applyFont="1" applyFill="1" applyBorder="1" applyAlignment="1" applyProtection="1">
      <alignment horizontal="center"/>
    </xf>
    <xf numFmtId="0" fontId="46" fillId="18" borderId="0" xfId="0" applyFont="1" applyFill="1" applyBorder="1" applyAlignment="1">
      <alignment horizontal="center" vertical="center"/>
    </xf>
    <xf numFmtId="0" fontId="28" fillId="20" borderId="17" xfId="0" applyFont="1" applyFill="1" applyBorder="1" applyAlignment="1">
      <alignment horizontal="center" vertical="center" wrapText="1"/>
    </xf>
    <xf numFmtId="0" fontId="25" fillId="18" borderId="126" xfId="0" applyFont="1" applyFill="1" applyBorder="1" applyAlignment="1">
      <alignment horizontal="center" vertical="center"/>
    </xf>
    <xf numFmtId="0" fontId="25" fillId="18" borderId="90" xfId="0" applyFont="1" applyFill="1" applyBorder="1" applyAlignment="1">
      <alignment horizontal="center" vertical="center"/>
    </xf>
    <xf numFmtId="0" fontId="25" fillId="18" borderId="81" xfId="0" applyFont="1" applyFill="1" applyBorder="1" applyAlignment="1">
      <alignment horizontal="center" vertical="center"/>
    </xf>
    <xf numFmtId="49" fontId="25" fillId="18" borderId="89" xfId="0" applyNumberFormat="1" applyFont="1" applyFill="1" applyBorder="1" applyAlignment="1">
      <alignment horizontal="center" vertical="center"/>
    </xf>
    <xf numFmtId="49" fontId="25" fillId="18" borderId="101" xfId="0" applyNumberFormat="1" applyFont="1" applyFill="1" applyBorder="1" applyAlignment="1">
      <alignment horizontal="center" vertical="center"/>
    </xf>
    <xf numFmtId="49" fontId="25" fillId="18" borderId="41" xfId="0" applyNumberFormat="1" applyFont="1" applyFill="1" applyBorder="1" applyAlignment="1">
      <alignment horizontal="center" vertical="center"/>
    </xf>
    <xf numFmtId="49" fontId="25" fillId="18" borderId="87" xfId="0" applyNumberFormat="1" applyFont="1" applyFill="1" applyBorder="1" applyAlignment="1">
      <alignment horizontal="center" vertical="center"/>
    </xf>
    <xf numFmtId="168" fontId="25" fillId="18" borderId="79" xfId="0" applyNumberFormat="1" applyFont="1" applyFill="1" applyBorder="1" applyAlignment="1">
      <alignment horizontal="center" vertical="center" wrapText="1"/>
    </xf>
    <xf numFmtId="168" fontId="25" fillId="18" borderId="91" xfId="0" applyNumberFormat="1" applyFont="1" applyFill="1" applyBorder="1" applyAlignment="1">
      <alignment horizontal="center" vertical="center" wrapText="1"/>
    </xf>
    <xf numFmtId="168" fontId="25" fillId="18" borderId="117" xfId="0" applyNumberFormat="1" applyFont="1" applyFill="1" applyBorder="1" applyAlignment="1">
      <alignment horizontal="center" vertical="center"/>
    </xf>
    <xf numFmtId="168" fontId="25" fillId="18" borderId="109" xfId="0" applyNumberFormat="1" applyFont="1" applyFill="1" applyBorder="1" applyAlignment="1">
      <alignment horizontal="center" vertical="center"/>
    </xf>
    <xf numFmtId="168" fontId="25" fillId="18" borderId="133" xfId="0" applyNumberFormat="1" applyFont="1" applyFill="1" applyBorder="1" applyAlignment="1">
      <alignment horizontal="center" vertical="center"/>
    </xf>
    <xf numFmtId="168" fontId="25" fillId="18" borderId="134" xfId="0" applyNumberFormat="1" applyFont="1" applyFill="1" applyBorder="1" applyAlignment="1">
      <alignment horizontal="center" vertical="center"/>
    </xf>
    <xf numFmtId="168" fontId="25" fillId="18" borderId="95" xfId="0" applyNumberFormat="1" applyFont="1" applyFill="1" applyBorder="1" applyAlignment="1">
      <alignment horizontal="center" vertical="center"/>
    </xf>
    <xf numFmtId="168" fontId="25" fillId="18" borderId="86" xfId="0" applyNumberFormat="1" applyFont="1" applyFill="1" applyBorder="1" applyAlignment="1">
      <alignment horizontal="center" vertical="center" wrapText="1"/>
    </xf>
    <xf numFmtId="168" fontId="25" fillId="18" borderId="58" xfId="0" applyNumberFormat="1" applyFont="1" applyFill="1" applyBorder="1" applyAlignment="1">
      <alignment horizontal="center" vertical="center" wrapText="1"/>
    </xf>
    <xf numFmtId="168" fontId="25" fillId="18" borderId="95" xfId="0" applyNumberFormat="1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 wrapText="1"/>
    </xf>
    <xf numFmtId="0" fontId="25" fillId="0" borderId="26" xfId="0" applyFont="1" applyFill="1" applyBorder="1" applyAlignment="1">
      <alignment horizontal="center" vertical="center" wrapText="1"/>
    </xf>
    <xf numFmtId="3" fontId="24" fillId="0" borderId="20" xfId="36" applyNumberFormat="1" applyFont="1" applyBorder="1" applyAlignment="1">
      <alignment horizontal="center" vertical="center" wrapText="1"/>
    </xf>
    <xf numFmtId="3" fontId="24" fillId="0" borderId="21" xfId="36" applyNumberFormat="1" applyFont="1" applyBorder="1" applyAlignment="1">
      <alignment horizontal="center" vertical="center"/>
    </xf>
    <xf numFmtId="3" fontId="24" fillId="0" borderId="2" xfId="36" applyNumberFormat="1" applyFont="1" applyBorder="1" applyAlignment="1">
      <alignment horizontal="center" vertical="center"/>
    </xf>
    <xf numFmtId="3" fontId="24" fillId="0" borderId="22" xfId="38" applyNumberFormat="1" applyFont="1" applyBorder="1" applyAlignment="1">
      <alignment horizontal="center" vertical="center"/>
    </xf>
    <xf numFmtId="3" fontId="24" fillId="0" borderId="23" xfId="38" applyNumberFormat="1" applyFont="1" applyBorder="1" applyAlignment="1">
      <alignment horizontal="center" vertical="center"/>
    </xf>
    <xf numFmtId="3" fontId="24" fillId="0" borderId="24" xfId="38" applyNumberFormat="1" applyFont="1" applyBorder="1" applyAlignment="1">
      <alignment horizontal="center" vertical="center"/>
    </xf>
    <xf numFmtId="3" fontId="24" fillId="0" borderId="20" xfId="36" applyNumberFormat="1" applyFont="1" applyBorder="1" applyAlignment="1">
      <alignment horizontal="center" vertical="center"/>
    </xf>
    <xf numFmtId="3" fontId="24" fillId="0" borderId="20" xfId="0" applyNumberFormat="1" applyFont="1" applyFill="1" applyBorder="1" applyAlignment="1">
      <alignment horizontal="center" vertical="center" wrapText="1"/>
    </xf>
    <xf numFmtId="3" fontId="24" fillId="0" borderId="25" xfId="0" applyNumberFormat="1" applyFont="1" applyFill="1" applyBorder="1" applyAlignment="1">
      <alignment horizontal="center" vertical="center" wrapText="1"/>
    </xf>
    <xf numFmtId="3" fontId="24" fillId="0" borderId="21" xfId="0" applyNumberFormat="1" applyFont="1" applyFill="1" applyBorder="1" applyAlignment="1">
      <alignment horizontal="center" vertical="center" wrapText="1"/>
    </xf>
    <xf numFmtId="3" fontId="24" fillId="0" borderId="2" xfId="0" applyNumberFormat="1" applyFont="1" applyFill="1" applyBorder="1" applyAlignment="1">
      <alignment horizontal="center" vertical="center" wrapText="1"/>
    </xf>
    <xf numFmtId="3" fontId="24" fillId="0" borderId="22" xfId="0" applyNumberFormat="1" applyFont="1" applyFill="1" applyBorder="1" applyAlignment="1">
      <alignment horizontal="center" vertical="center" wrapText="1"/>
    </xf>
    <xf numFmtId="3" fontId="24" fillId="0" borderId="23" xfId="0" applyNumberFormat="1" applyFont="1" applyFill="1" applyBorder="1" applyAlignment="1">
      <alignment horizontal="center" vertical="center" wrapText="1"/>
    </xf>
    <xf numFmtId="3" fontId="24" fillId="0" borderId="24" xfId="0" applyNumberFormat="1" applyFont="1" applyFill="1" applyBorder="1" applyAlignment="1">
      <alignment horizontal="center" vertical="center" wrapText="1"/>
    </xf>
    <xf numFmtId="0" fontId="25" fillId="0" borderId="86" xfId="0" applyFont="1" applyFill="1" applyBorder="1" applyAlignment="1">
      <alignment horizontal="center" vertical="center" wrapText="1"/>
    </xf>
    <xf numFmtId="0" fontId="25" fillId="0" borderId="61" xfId="0" applyFont="1" applyFill="1" applyBorder="1" applyAlignment="1">
      <alignment horizontal="center" vertical="center" wrapText="1"/>
    </xf>
    <xf numFmtId="3" fontId="24" fillId="16" borderId="20" xfId="36" applyNumberFormat="1" applyFont="1" applyFill="1" applyBorder="1" applyAlignment="1">
      <alignment horizontal="center" vertical="center" wrapText="1"/>
    </xf>
    <xf numFmtId="3" fontId="24" fillId="16" borderId="21" xfId="36" applyNumberFormat="1" applyFont="1" applyFill="1" applyBorder="1" applyAlignment="1">
      <alignment horizontal="center" vertical="center"/>
    </xf>
    <xf numFmtId="3" fontId="24" fillId="16" borderId="2" xfId="36" applyNumberFormat="1" applyFont="1" applyFill="1" applyBorder="1" applyAlignment="1">
      <alignment horizontal="center" vertical="center"/>
    </xf>
    <xf numFmtId="3" fontId="24" fillId="16" borderId="22" xfId="38" applyNumberFormat="1" applyFont="1" applyFill="1" applyBorder="1" applyAlignment="1">
      <alignment horizontal="center" vertical="center"/>
    </xf>
    <xf numFmtId="3" fontId="24" fillId="16" borderId="23" xfId="38" applyNumberFormat="1" applyFont="1" applyFill="1" applyBorder="1" applyAlignment="1">
      <alignment horizontal="center" vertical="center"/>
    </xf>
    <xf numFmtId="3" fontId="24" fillId="16" borderId="24" xfId="38" applyNumberFormat="1" applyFont="1" applyFill="1" applyBorder="1" applyAlignment="1">
      <alignment horizontal="center" vertical="center"/>
    </xf>
    <xf numFmtId="3" fontId="24" fillId="16" borderId="20" xfId="36" applyNumberFormat="1" applyFont="1" applyFill="1" applyBorder="1" applyAlignment="1">
      <alignment horizontal="center" vertical="center"/>
    </xf>
    <xf numFmtId="3" fontId="24" fillId="0" borderId="22" xfId="36" applyNumberFormat="1" applyFont="1" applyBorder="1" applyAlignment="1">
      <alignment horizontal="center" vertical="center" wrapText="1"/>
    </xf>
    <xf numFmtId="3" fontId="24" fillId="0" borderId="23" xfId="36" applyNumberFormat="1" applyFont="1" applyBorder="1" applyAlignment="1">
      <alignment horizontal="center" vertical="center" wrapText="1"/>
    </xf>
    <xf numFmtId="3" fontId="24" fillId="0" borderId="24" xfId="36" applyNumberFormat="1" applyFont="1" applyBorder="1" applyAlignment="1">
      <alignment horizontal="center" vertical="center" wrapText="1"/>
    </xf>
    <xf numFmtId="3" fontId="24" fillId="0" borderId="22" xfId="36" applyNumberFormat="1" applyFont="1" applyBorder="1" applyAlignment="1">
      <alignment horizontal="center" vertical="center"/>
    </xf>
    <xf numFmtId="3" fontId="24" fillId="0" borderId="23" xfId="36" applyNumberFormat="1" applyFont="1" applyBorder="1" applyAlignment="1">
      <alignment horizontal="center" vertical="center"/>
    </xf>
    <xf numFmtId="3" fontId="24" fillId="0" borderId="24" xfId="36" applyNumberFormat="1" applyFont="1" applyBorder="1" applyAlignment="1">
      <alignment horizontal="center" vertical="center"/>
    </xf>
    <xf numFmtId="3" fontId="24" fillId="16" borderId="22" xfId="36" applyNumberFormat="1" applyFont="1" applyFill="1" applyBorder="1" applyAlignment="1">
      <alignment horizontal="center" vertical="center" wrapText="1"/>
    </xf>
    <xf numFmtId="3" fontId="24" fillId="16" borderId="23" xfId="36" applyNumberFormat="1" applyFont="1" applyFill="1" applyBorder="1" applyAlignment="1">
      <alignment horizontal="center" vertical="center"/>
    </xf>
    <xf numFmtId="3" fontId="24" fillId="16" borderId="25" xfId="36" applyNumberFormat="1" applyFont="1" applyFill="1" applyBorder="1" applyAlignment="1">
      <alignment horizontal="center" vertical="center"/>
    </xf>
    <xf numFmtId="3" fontId="24" fillId="16" borderId="22" xfId="36" applyNumberFormat="1" applyFont="1" applyFill="1" applyBorder="1" applyAlignment="1">
      <alignment horizontal="center" vertical="center"/>
    </xf>
    <xf numFmtId="3" fontId="24" fillId="16" borderId="1" xfId="36" applyNumberFormat="1" applyFont="1" applyFill="1" applyBorder="1" applyAlignment="1">
      <alignment horizontal="center" vertical="center" wrapText="1"/>
    </xf>
    <xf numFmtId="3" fontId="24" fillId="16" borderId="23" xfId="36" applyNumberFormat="1" applyFont="1" applyFill="1" applyBorder="1" applyAlignment="1">
      <alignment horizontal="center" vertical="center" wrapText="1"/>
    </xf>
    <xf numFmtId="3" fontId="24" fillId="16" borderId="24" xfId="36" applyNumberFormat="1" applyFont="1" applyFill="1" applyBorder="1" applyAlignment="1">
      <alignment horizontal="center" vertical="center"/>
    </xf>
    <xf numFmtId="3" fontId="24" fillId="16" borderId="1" xfId="36" applyNumberFormat="1" applyFont="1" applyFill="1" applyBorder="1" applyAlignment="1">
      <alignment horizontal="center" vertical="center"/>
    </xf>
    <xf numFmtId="3" fontId="24" fillId="18" borderId="182" xfId="36" applyNumberFormat="1" applyFont="1" applyFill="1" applyBorder="1" applyAlignment="1">
      <alignment horizontal="center" vertical="center"/>
    </xf>
    <xf numFmtId="3" fontId="24" fillId="18" borderId="108" xfId="36" applyNumberFormat="1" applyFont="1" applyFill="1" applyBorder="1" applyAlignment="1">
      <alignment horizontal="center" vertical="center"/>
    </xf>
    <xf numFmtId="3" fontId="24" fillId="18" borderId="127" xfId="36" applyNumberFormat="1" applyFont="1" applyFill="1" applyBorder="1" applyAlignment="1">
      <alignment horizontal="center" vertical="center"/>
    </xf>
    <xf numFmtId="3" fontId="24" fillId="16" borderId="20" xfId="0" applyNumberFormat="1" applyFont="1" applyFill="1" applyBorder="1" applyAlignment="1">
      <alignment horizontal="center" vertical="center"/>
    </xf>
    <xf numFmtId="3" fontId="24" fillId="16" borderId="21" xfId="0" applyNumberFormat="1" applyFont="1" applyFill="1" applyBorder="1" applyAlignment="1">
      <alignment horizontal="center" vertical="center"/>
    </xf>
    <xf numFmtId="3" fontId="24" fillId="16" borderId="2" xfId="0" applyNumberFormat="1" applyFont="1" applyFill="1" applyBorder="1" applyAlignment="1">
      <alignment horizontal="center" vertical="center"/>
    </xf>
    <xf numFmtId="3" fontId="25" fillId="0" borderId="20" xfId="0" applyNumberFormat="1" applyFont="1" applyFill="1" applyBorder="1" applyAlignment="1">
      <alignment horizontal="center" vertical="center"/>
    </xf>
    <xf numFmtId="3" fontId="25" fillId="0" borderId="21" xfId="0" applyNumberFormat="1" applyFont="1" applyFill="1" applyBorder="1" applyAlignment="1">
      <alignment horizontal="center" vertical="center"/>
    </xf>
    <xf numFmtId="3" fontId="25" fillId="0" borderId="2" xfId="0" applyNumberFormat="1" applyFont="1" applyFill="1" applyBorder="1" applyAlignment="1">
      <alignment horizontal="center" vertical="center"/>
    </xf>
    <xf numFmtId="3" fontId="24" fillId="18" borderId="181" xfId="0" applyNumberFormat="1" applyFont="1" applyFill="1" applyBorder="1" applyAlignment="1">
      <alignment horizontal="center" vertical="center"/>
    </xf>
    <xf numFmtId="3" fontId="24" fillId="18" borderId="66" xfId="0" applyNumberFormat="1" applyFont="1" applyFill="1" applyBorder="1" applyAlignment="1">
      <alignment horizontal="center" vertical="center"/>
    </xf>
    <xf numFmtId="3" fontId="24" fillId="18" borderId="124" xfId="0" applyNumberFormat="1" applyFont="1" applyFill="1" applyBorder="1" applyAlignment="1">
      <alignment horizontal="center" vertical="center"/>
    </xf>
    <xf numFmtId="3" fontId="24" fillId="19" borderId="181" xfId="0" applyNumberFormat="1" applyFont="1" applyFill="1" applyBorder="1" applyAlignment="1">
      <alignment horizontal="center" vertical="center"/>
    </xf>
    <xf numFmtId="3" fontId="24" fillId="19" borderId="66" xfId="0" applyNumberFormat="1" applyFont="1" applyFill="1" applyBorder="1" applyAlignment="1">
      <alignment horizontal="center" vertical="center"/>
    </xf>
    <xf numFmtId="3" fontId="24" fillId="19" borderId="124" xfId="0" applyNumberFormat="1" applyFont="1" applyFill="1" applyBorder="1" applyAlignment="1">
      <alignment horizontal="center" vertical="center"/>
    </xf>
    <xf numFmtId="3" fontId="24" fillId="18" borderId="182" xfId="0" applyNumberFormat="1" applyFont="1" applyFill="1" applyBorder="1" applyAlignment="1">
      <alignment horizontal="center" vertical="center"/>
    </xf>
    <xf numFmtId="3" fontId="24" fillId="18" borderId="108" xfId="0" applyNumberFormat="1" applyFont="1" applyFill="1" applyBorder="1" applyAlignment="1">
      <alignment horizontal="center" vertical="center"/>
    </xf>
    <xf numFmtId="3" fontId="24" fillId="18" borderId="127" xfId="0" applyNumberFormat="1" applyFont="1" applyFill="1" applyBorder="1" applyAlignment="1">
      <alignment horizontal="center" vertical="center"/>
    </xf>
    <xf numFmtId="3" fontId="24" fillId="0" borderId="21" xfId="0" applyNumberFormat="1" applyFont="1" applyFill="1" applyBorder="1" applyAlignment="1">
      <alignment horizontal="center" vertical="center"/>
    </xf>
    <xf numFmtId="3" fontId="24" fillId="0" borderId="2" xfId="0" applyNumberFormat="1" applyFont="1" applyFill="1" applyBorder="1" applyAlignment="1">
      <alignment horizontal="center" vertical="center"/>
    </xf>
    <xf numFmtId="3" fontId="24" fillId="0" borderId="22" xfId="0" applyNumberFormat="1" applyFont="1" applyFill="1" applyBorder="1" applyAlignment="1">
      <alignment horizontal="center" vertical="center"/>
    </xf>
    <xf numFmtId="3" fontId="24" fillId="0" borderId="23" xfId="0" applyNumberFormat="1" applyFont="1" applyFill="1" applyBorder="1" applyAlignment="1">
      <alignment horizontal="center" vertical="center"/>
    </xf>
    <xf numFmtId="3" fontId="24" fillId="0" borderId="24" xfId="0" applyNumberFormat="1" applyFont="1" applyFill="1" applyBorder="1" applyAlignment="1">
      <alignment horizontal="center" vertical="center"/>
    </xf>
    <xf numFmtId="3" fontId="25" fillId="21" borderId="180" xfId="0" applyNumberFormat="1" applyFont="1" applyFill="1" applyBorder="1" applyAlignment="1">
      <alignment horizontal="center" vertical="center"/>
    </xf>
    <xf numFmtId="3" fontId="25" fillId="21" borderId="109" xfId="0" applyNumberFormat="1" applyFont="1" applyFill="1" applyBorder="1" applyAlignment="1">
      <alignment horizontal="center" vertical="center"/>
    </xf>
    <xf numFmtId="3" fontId="25" fillId="21" borderId="123" xfId="0" applyNumberFormat="1" applyFont="1" applyFill="1" applyBorder="1" applyAlignment="1">
      <alignment horizontal="center" vertical="center"/>
    </xf>
    <xf numFmtId="0" fontId="50" fillId="0" borderId="8" xfId="0" applyFont="1" applyBorder="1" applyAlignment="1">
      <alignment horizontal="center" vertical="center" wrapText="1"/>
    </xf>
    <xf numFmtId="3" fontId="24" fillId="0" borderId="26" xfId="36" applyNumberFormat="1" applyFont="1" applyFill="1" applyBorder="1" applyAlignment="1">
      <alignment horizontal="center" vertical="center" wrapText="1"/>
    </xf>
    <xf numFmtId="0" fontId="0" fillId="0" borderId="164" xfId="0" applyFont="1" applyBorder="1" applyAlignment="1">
      <alignment horizontal="center" vertical="center"/>
    </xf>
    <xf numFmtId="3" fontId="24" fillId="0" borderId="162" xfId="38" applyNumberFormat="1" applyFont="1" applyFill="1" applyBorder="1" applyAlignment="1">
      <alignment horizontal="center" vertical="center"/>
    </xf>
    <xf numFmtId="0" fontId="0" fillId="0" borderId="163" xfId="0" applyFont="1" applyBorder="1" applyAlignment="1">
      <alignment horizontal="center" vertical="center"/>
    </xf>
    <xf numFmtId="0" fontId="25" fillId="0" borderId="89" xfId="0" applyFont="1" applyFill="1" applyBorder="1" applyAlignment="1">
      <alignment horizontal="center" vertical="center" wrapText="1"/>
    </xf>
    <xf numFmtId="0" fontId="25" fillId="0" borderId="68" xfId="0" applyFont="1" applyFill="1" applyBorder="1" applyAlignment="1">
      <alignment horizontal="center" vertical="center" wrapText="1"/>
    </xf>
    <xf numFmtId="3" fontId="24" fillId="0" borderId="25" xfId="36" applyNumberFormat="1" applyFont="1" applyFill="1" applyBorder="1" applyAlignment="1">
      <alignment horizontal="center" vertical="center" wrapText="1"/>
    </xf>
    <xf numFmtId="3" fontId="24" fillId="0" borderId="21" xfId="36" applyNumberFormat="1" applyFont="1" applyFill="1" applyBorder="1" applyAlignment="1">
      <alignment horizontal="center" vertical="center"/>
    </xf>
    <xf numFmtId="3" fontId="24" fillId="0" borderId="2" xfId="36" applyNumberFormat="1" applyFont="1" applyFill="1" applyBorder="1" applyAlignment="1">
      <alignment horizontal="center" vertical="center"/>
    </xf>
    <xf numFmtId="3" fontId="24" fillId="0" borderId="23" xfId="38" applyNumberFormat="1" applyFont="1" applyFill="1" applyBorder="1" applyAlignment="1">
      <alignment horizontal="center" vertical="center"/>
    </xf>
    <xf numFmtId="3" fontId="24" fillId="0" borderId="24" xfId="38" applyNumberFormat="1" applyFont="1" applyFill="1" applyBorder="1" applyAlignment="1">
      <alignment horizontal="center" vertical="center"/>
    </xf>
    <xf numFmtId="3" fontId="25" fillId="0" borderId="20" xfId="36" applyNumberFormat="1" applyFont="1" applyFill="1" applyBorder="1" applyAlignment="1">
      <alignment horizontal="center" vertical="center"/>
    </xf>
    <xf numFmtId="3" fontId="25" fillId="0" borderId="21" xfId="36" applyNumberFormat="1" applyFont="1" applyFill="1" applyBorder="1" applyAlignment="1">
      <alignment horizontal="center" vertical="center"/>
    </xf>
    <xf numFmtId="3" fontId="25" fillId="0" borderId="2" xfId="36" applyNumberFormat="1" applyFont="1" applyFill="1" applyBorder="1" applyAlignment="1">
      <alignment horizontal="center" vertical="center"/>
    </xf>
    <xf numFmtId="3" fontId="24" fillId="18" borderId="181" xfId="36" applyNumberFormat="1" applyFont="1" applyFill="1" applyBorder="1" applyAlignment="1">
      <alignment horizontal="center" vertical="center"/>
    </xf>
    <xf numFmtId="3" fontId="24" fillId="18" borderId="66" xfId="36" applyNumberFormat="1" applyFont="1" applyFill="1" applyBorder="1" applyAlignment="1">
      <alignment horizontal="center" vertical="center"/>
    </xf>
    <xf numFmtId="3" fontId="24" fillId="18" borderId="124" xfId="36" applyNumberFormat="1" applyFont="1" applyFill="1" applyBorder="1" applyAlignment="1">
      <alignment horizontal="center" vertical="center"/>
    </xf>
    <xf numFmtId="3" fontId="24" fillId="19" borderId="181" xfId="36" applyNumberFormat="1" applyFont="1" applyFill="1" applyBorder="1" applyAlignment="1">
      <alignment horizontal="center" vertical="center"/>
    </xf>
    <xf numFmtId="3" fontId="24" fillId="19" borderId="66" xfId="36" applyNumberFormat="1" applyFont="1" applyFill="1" applyBorder="1" applyAlignment="1">
      <alignment horizontal="center" vertical="center"/>
    </xf>
    <xf numFmtId="3" fontId="24" fillId="19" borderId="124" xfId="36" applyNumberFormat="1" applyFont="1" applyFill="1" applyBorder="1" applyAlignment="1">
      <alignment horizontal="center" vertical="center"/>
    </xf>
    <xf numFmtId="3" fontId="24" fillId="0" borderId="20" xfId="36" applyNumberFormat="1" applyFont="1" applyFill="1" applyBorder="1" applyAlignment="1">
      <alignment horizontal="center" vertical="center" wrapText="1"/>
    </xf>
    <xf numFmtId="3" fontId="24" fillId="0" borderId="22" xfId="38" applyNumberFormat="1" applyFont="1" applyFill="1" applyBorder="1" applyAlignment="1">
      <alignment horizontal="center" vertical="center"/>
    </xf>
    <xf numFmtId="3" fontId="25" fillId="21" borderId="180" xfId="36" applyNumberFormat="1" applyFont="1" applyFill="1" applyBorder="1" applyAlignment="1">
      <alignment horizontal="center" vertical="center"/>
    </xf>
    <xf numFmtId="3" fontId="25" fillId="21" borderId="109" xfId="36" applyNumberFormat="1" applyFont="1" applyFill="1" applyBorder="1" applyAlignment="1">
      <alignment horizontal="center" vertical="center"/>
    </xf>
    <xf numFmtId="3" fontId="25" fillId="21" borderId="123" xfId="36" applyNumberFormat="1" applyFont="1" applyFill="1" applyBorder="1" applyAlignment="1">
      <alignment horizontal="center" vertical="center"/>
    </xf>
    <xf numFmtId="3" fontId="24" fillId="19" borderId="66" xfId="38" applyNumberFormat="1" applyFont="1" applyFill="1" applyBorder="1" applyAlignment="1">
      <alignment horizontal="center" vertical="center"/>
    </xf>
    <xf numFmtId="3" fontId="24" fillId="19" borderId="124" xfId="38" applyNumberFormat="1" applyFont="1" applyFill="1" applyBorder="1" applyAlignment="1">
      <alignment horizontal="center" vertical="center"/>
    </xf>
    <xf numFmtId="3" fontId="24" fillId="18" borderId="66" xfId="38" applyNumberFormat="1" applyFont="1" applyFill="1" applyBorder="1" applyAlignment="1">
      <alignment horizontal="center" vertical="center"/>
    </xf>
    <xf numFmtId="3" fontId="24" fillId="18" borderId="124" xfId="38" applyNumberFormat="1" applyFont="1" applyFill="1" applyBorder="1" applyAlignment="1">
      <alignment horizontal="center" vertical="center"/>
    </xf>
    <xf numFmtId="3" fontId="25" fillId="21" borderId="88" xfId="38" applyNumberFormat="1" applyFont="1" applyFill="1" applyBorder="1" applyAlignment="1">
      <alignment horizontal="center" vertical="center"/>
    </xf>
    <xf numFmtId="3" fontId="25" fillId="21" borderId="128" xfId="38" applyNumberFormat="1" applyFont="1" applyFill="1" applyBorder="1" applyAlignment="1">
      <alignment horizontal="center" vertical="center"/>
    </xf>
    <xf numFmtId="3" fontId="25" fillId="0" borderId="25" xfId="36" applyNumberFormat="1" applyFont="1" applyFill="1" applyBorder="1" applyAlignment="1">
      <alignment horizontal="center" vertical="center"/>
    </xf>
    <xf numFmtId="3" fontId="25" fillId="0" borderId="25" xfId="38" applyNumberFormat="1" applyFont="1" applyFill="1" applyBorder="1" applyAlignment="1">
      <alignment horizontal="center" vertical="center"/>
    </xf>
    <xf numFmtId="3" fontId="25" fillId="0" borderId="21" xfId="38" applyNumberFormat="1" applyFont="1" applyFill="1" applyBorder="1" applyAlignment="1">
      <alignment horizontal="center" vertical="center"/>
    </xf>
    <xf numFmtId="3" fontId="25" fillId="0" borderId="2" xfId="38" applyNumberFormat="1" applyFont="1" applyFill="1" applyBorder="1" applyAlignment="1">
      <alignment horizontal="center" vertical="center"/>
    </xf>
    <xf numFmtId="3" fontId="24" fillId="0" borderId="1" xfId="36" applyNumberFormat="1" applyFont="1" applyFill="1" applyBorder="1" applyAlignment="1">
      <alignment horizontal="center" vertical="center"/>
    </xf>
    <xf numFmtId="3" fontId="25" fillId="21" borderId="109" xfId="38" applyNumberFormat="1" applyFont="1" applyFill="1" applyBorder="1" applyAlignment="1">
      <alignment horizontal="center" vertical="center"/>
    </xf>
    <xf numFmtId="3" fontId="25" fillId="21" borderId="123" xfId="38" applyNumberFormat="1" applyFont="1" applyFill="1" applyBorder="1" applyAlignment="1">
      <alignment horizontal="center" vertical="center"/>
    </xf>
    <xf numFmtId="3" fontId="24" fillId="18" borderId="49" xfId="38" applyNumberFormat="1" applyFont="1" applyFill="1" applyBorder="1" applyAlignment="1">
      <alignment horizontal="center" vertical="center"/>
    </xf>
    <xf numFmtId="3" fontId="24" fillId="18" borderId="125" xfId="38" applyNumberFormat="1" applyFont="1" applyFill="1" applyBorder="1" applyAlignment="1">
      <alignment horizontal="center" vertical="center"/>
    </xf>
    <xf numFmtId="3" fontId="25" fillId="0" borderId="1" xfId="36" applyNumberFormat="1" applyFont="1" applyFill="1" applyBorder="1" applyAlignment="1">
      <alignment horizontal="center" vertical="center"/>
    </xf>
    <xf numFmtId="3" fontId="25" fillId="0" borderId="20" xfId="38" applyNumberFormat="1" applyFont="1" applyFill="1" applyBorder="1" applyAlignment="1">
      <alignment horizontal="center" vertical="center"/>
    </xf>
    <xf numFmtId="3" fontId="25" fillId="0" borderId="1" xfId="38" applyNumberFormat="1" applyFont="1" applyFill="1" applyBorder="1" applyAlignment="1">
      <alignment horizontal="center" vertical="center"/>
    </xf>
    <xf numFmtId="166" fontId="49" fillId="16" borderId="0" xfId="0" applyNumberFormat="1" applyFont="1" applyFill="1" applyBorder="1" applyAlignment="1">
      <alignment horizontal="center" vertical="center"/>
    </xf>
    <xf numFmtId="3" fontId="24" fillId="16" borderId="167" xfId="0" applyNumberFormat="1" applyFont="1" applyFill="1" applyBorder="1" applyAlignment="1">
      <alignment horizontal="center" vertical="center"/>
    </xf>
    <xf numFmtId="3" fontId="24" fillId="16" borderId="3" xfId="0" applyNumberFormat="1" applyFont="1" applyFill="1" applyBorder="1" applyAlignment="1">
      <alignment horizontal="center" vertical="center"/>
    </xf>
    <xf numFmtId="3" fontId="24" fillId="16" borderId="170" xfId="0" applyNumberFormat="1" applyFont="1" applyFill="1" applyBorder="1" applyAlignment="1">
      <alignment horizontal="center" vertical="center"/>
    </xf>
    <xf numFmtId="3" fontId="24" fillId="16" borderId="1" xfId="0" applyNumberFormat="1" applyFont="1" applyFill="1" applyBorder="1" applyAlignment="1">
      <alignment horizontal="center" vertical="center"/>
    </xf>
    <xf numFmtId="3" fontId="24" fillId="18" borderId="168" xfId="38" applyNumberFormat="1" applyFont="1" applyFill="1" applyBorder="1" applyAlignment="1">
      <alignment horizontal="center" vertical="center"/>
    </xf>
    <xf numFmtId="3" fontId="24" fillId="18" borderId="169" xfId="38" applyNumberFormat="1" applyFont="1" applyFill="1" applyBorder="1" applyAlignment="1">
      <alignment horizontal="center" vertical="center"/>
    </xf>
    <xf numFmtId="3" fontId="24" fillId="18" borderId="3" xfId="38" applyNumberFormat="1" applyFont="1" applyFill="1" applyBorder="1" applyAlignment="1">
      <alignment horizontal="center" vertical="center"/>
    </xf>
    <xf numFmtId="3" fontId="24" fillId="19" borderId="166" xfId="38" applyNumberFormat="1" applyFont="1" applyFill="1" applyBorder="1" applyAlignment="1">
      <alignment horizontal="center" vertical="center"/>
    </xf>
    <xf numFmtId="3" fontId="24" fillId="19" borderId="0" xfId="38" applyNumberFormat="1" applyFont="1" applyFill="1" applyBorder="1" applyAlignment="1">
      <alignment horizontal="center" vertical="center"/>
    </xf>
    <xf numFmtId="3" fontId="24" fillId="19" borderId="4" xfId="38" applyNumberFormat="1" applyFont="1" applyFill="1" applyBorder="1" applyAlignment="1">
      <alignment horizontal="center" vertical="center"/>
    </xf>
    <xf numFmtId="3" fontId="24" fillId="18" borderId="166" xfId="38" applyNumberFormat="1" applyFont="1" applyFill="1" applyBorder="1" applyAlignment="1">
      <alignment horizontal="center" vertical="center"/>
    </xf>
    <xf numFmtId="3" fontId="24" fillId="18" borderId="0" xfId="38" applyNumberFormat="1" applyFont="1" applyFill="1" applyBorder="1" applyAlignment="1">
      <alignment horizontal="center" vertical="center"/>
    </xf>
    <xf numFmtId="3" fontId="24" fillId="18" borderId="4" xfId="38" applyNumberFormat="1" applyFont="1" applyFill="1" applyBorder="1" applyAlignment="1">
      <alignment horizontal="center" vertical="center"/>
    </xf>
    <xf numFmtId="3" fontId="24" fillId="18" borderId="163" xfId="38" applyNumberFormat="1" applyFont="1" applyFill="1" applyBorder="1" applyAlignment="1">
      <alignment horizontal="center" vertical="center"/>
    </xf>
    <xf numFmtId="3" fontId="24" fillId="18" borderId="17" xfId="38" applyNumberFormat="1" applyFont="1" applyFill="1" applyBorder="1" applyAlignment="1">
      <alignment horizontal="center" vertical="center"/>
    </xf>
    <xf numFmtId="3" fontId="24" fillId="18" borderId="164" xfId="38" applyNumberFormat="1" applyFont="1" applyFill="1" applyBorder="1" applyAlignment="1">
      <alignment horizontal="center" vertical="center"/>
    </xf>
    <xf numFmtId="0" fontId="25" fillId="0" borderId="51" xfId="0" applyFont="1" applyFill="1" applyBorder="1" applyAlignment="1">
      <alignment horizontal="center" vertical="center" wrapText="1"/>
    </xf>
    <xf numFmtId="3" fontId="24" fillId="16" borderId="165" xfId="36" applyNumberFormat="1" applyFont="1" applyFill="1" applyBorder="1" applyAlignment="1">
      <alignment horizontal="center" vertical="center" wrapText="1"/>
    </xf>
    <xf numFmtId="3" fontId="24" fillId="16" borderId="167" xfId="36" applyNumberFormat="1" applyFont="1" applyFill="1" applyBorder="1" applyAlignment="1">
      <alignment horizontal="center" vertical="center"/>
    </xf>
    <xf numFmtId="3" fontId="24" fillId="16" borderId="3" xfId="36" applyNumberFormat="1" applyFont="1" applyFill="1" applyBorder="1" applyAlignment="1">
      <alignment horizontal="center" vertical="center"/>
    </xf>
    <xf numFmtId="3" fontId="24" fillId="16" borderId="170" xfId="36" applyNumberFormat="1" applyFont="1" applyFill="1" applyBorder="1" applyAlignment="1">
      <alignment horizontal="center" vertical="center"/>
    </xf>
    <xf numFmtId="3" fontId="24" fillId="16" borderId="166" xfId="38" applyNumberFormat="1" applyFont="1" applyFill="1" applyBorder="1" applyAlignment="1">
      <alignment horizontal="center" vertical="center"/>
    </xf>
    <xf numFmtId="3" fontId="24" fillId="16" borderId="163" xfId="38" applyNumberFormat="1" applyFont="1" applyFill="1" applyBorder="1" applyAlignment="1">
      <alignment horizontal="center" vertical="center"/>
    </xf>
    <xf numFmtId="3" fontId="25" fillId="21" borderId="22" xfId="38" applyNumberFormat="1" applyFont="1" applyFill="1" applyBorder="1" applyAlignment="1">
      <alignment horizontal="center" vertical="center"/>
    </xf>
    <xf numFmtId="3" fontId="24" fillId="0" borderId="165" xfId="36" applyNumberFormat="1" applyFont="1" applyFill="1" applyBorder="1" applyAlignment="1">
      <alignment horizontal="center" vertical="center"/>
    </xf>
    <xf numFmtId="3" fontId="24" fillId="0" borderId="167" xfId="36" applyNumberFormat="1" applyFont="1" applyFill="1" applyBorder="1" applyAlignment="1">
      <alignment horizontal="center" vertical="center"/>
    </xf>
    <xf numFmtId="3" fontId="24" fillId="0" borderId="170" xfId="36" applyNumberFormat="1" applyFont="1" applyFill="1" applyBorder="1" applyAlignment="1">
      <alignment horizontal="center" vertical="center"/>
    </xf>
    <xf numFmtId="3" fontId="24" fillId="0" borderId="20" xfId="37" applyNumberFormat="1" applyFont="1" applyFill="1" applyBorder="1" applyAlignment="1">
      <alignment horizontal="center" vertical="center"/>
    </xf>
    <xf numFmtId="3" fontId="24" fillId="0" borderId="21" xfId="37" applyNumberFormat="1" applyFont="1" applyFill="1" applyBorder="1" applyAlignment="1">
      <alignment horizontal="center" vertical="center"/>
    </xf>
    <xf numFmtId="3" fontId="24" fillId="0" borderId="2" xfId="37" applyNumberFormat="1" applyFont="1" applyFill="1" applyBorder="1" applyAlignment="1">
      <alignment horizontal="center" vertical="center"/>
    </xf>
    <xf numFmtId="3" fontId="24" fillId="18" borderId="166" xfId="37" applyNumberFormat="1" applyFont="1" applyFill="1" applyBorder="1" applyAlignment="1">
      <alignment horizontal="center" vertical="center" wrapText="1"/>
    </xf>
    <xf numFmtId="3" fontId="24" fillId="18" borderId="0" xfId="37" applyNumberFormat="1" applyFont="1" applyFill="1" applyBorder="1" applyAlignment="1">
      <alignment horizontal="center" vertical="center" wrapText="1"/>
    </xf>
    <xf numFmtId="3" fontId="24" fillId="18" borderId="4" xfId="37" applyNumberFormat="1" applyFont="1" applyFill="1" applyBorder="1" applyAlignment="1">
      <alignment horizontal="center" vertical="center" wrapText="1"/>
    </xf>
    <xf numFmtId="3" fontId="24" fillId="19" borderId="166" xfId="37" applyNumberFormat="1" applyFont="1" applyFill="1" applyBorder="1" applyAlignment="1">
      <alignment horizontal="center" vertical="center" wrapText="1"/>
    </xf>
    <xf numFmtId="3" fontId="24" fillId="19" borderId="0" xfId="37" applyNumberFormat="1" applyFont="1" applyFill="1" applyBorder="1" applyAlignment="1">
      <alignment horizontal="center" vertical="center" wrapText="1"/>
    </xf>
    <xf numFmtId="3" fontId="24" fillId="19" borderId="4" xfId="37" applyNumberFormat="1" applyFont="1" applyFill="1" applyBorder="1" applyAlignment="1">
      <alignment horizontal="center" vertical="center" wrapText="1"/>
    </xf>
    <xf numFmtId="3" fontId="24" fillId="18" borderId="163" xfId="37" applyNumberFormat="1" applyFont="1" applyFill="1" applyBorder="1" applyAlignment="1">
      <alignment horizontal="center" vertical="center" wrapText="1"/>
    </xf>
    <xf numFmtId="3" fontId="24" fillId="18" borderId="17" xfId="37" applyNumberFormat="1" applyFont="1" applyFill="1" applyBorder="1" applyAlignment="1">
      <alignment horizontal="center" vertical="center" wrapText="1"/>
    </xf>
    <xf numFmtId="3" fontId="24" fillId="18" borderId="164" xfId="37" applyNumberFormat="1" applyFont="1" applyFill="1" applyBorder="1" applyAlignment="1">
      <alignment horizontal="center" vertical="center" wrapText="1"/>
    </xf>
    <xf numFmtId="0" fontId="25" fillId="0" borderId="80" xfId="0" applyFont="1" applyFill="1" applyBorder="1" applyAlignment="1">
      <alignment horizontal="center" vertical="center" wrapText="1"/>
    </xf>
    <xf numFmtId="0" fontId="25" fillId="0" borderId="90" xfId="0" applyFont="1" applyFill="1" applyBorder="1" applyAlignment="1">
      <alignment horizontal="center" vertical="center" wrapText="1"/>
    </xf>
    <xf numFmtId="0" fontId="25" fillId="0" borderId="69" xfId="0" applyFont="1" applyFill="1" applyBorder="1" applyAlignment="1">
      <alignment horizontal="center" vertical="center" wrapText="1"/>
    </xf>
    <xf numFmtId="3" fontId="24" fillId="0" borderId="165" xfId="36" applyNumberFormat="1" applyFont="1" applyFill="1" applyBorder="1" applyAlignment="1">
      <alignment horizontal="center" vertical="center" wrapText="1"/>
    </xf>
    <xf numFmtId="3" fontId="24" fillId="0" borderId="27" xfId="37" applyNumberFormat="1" applyFont="1" applyFill="1" applyBorder="1" applyAlignment="1">
      <alignment horizontal="center" vertical="center"/>
    </xf>
    <xf numFmtId="3" fontId="24" fillId="0" borderId="28" xfId="37" applyNumberFormat="1" applyFont="1" applyFill="1" applyBorder="1" applyAlignment="1">
      <alignment horizontal="center" vertical="center"/>
    </xf>
    <xf numFmtId="3" fontId="24" fillId="0" borderId="29" xfId="37" applyNumberFormat="1" applyFont="1" applyFill="1" applyBorder="1" applyAlignment="1">
      <alignment horizontal="center" vertical="center"/>
    </xf>
    <xf numFmtId="3" fontId="25" fillId="21" borderId="162" xfId="37" applyNumberFormat="1" applyFont="1" applyFill="1" applyBorder="1" applyAlignment="1">
      <alignment horizontal="center" vertical="center" wrapText="1"/>
    </xf>
    <xf numFmtId="3" fontId="25" fillId="21" borderId="13" xfId="37" applyNumberFormat="1" applyFont="1" applyFill="1" applyBorder="1" applyAlignment="1">
      <alignment horizontal="center" vertical="center" wrapText="1"/>
    </xf>
    <xf numFmtId="3" fontId="25" fillId="21" borderId="26" xfId="37" applyNumberFormat="1" applyFont="1" applyFill="1" applyBorder="1" applyAlignment="1">
      <alignment horizontal="center" vertical="center" wrapText="1"/>
    </xf>
    <xf numFmtId="3" fontId="24" fillId="0" borderId="20" xfId="36" applyNumberFormat="1" applyFont="1" applyFill="1" applyBorder="1" applyAlignment="1">
      <alignment horizontal="center" vertical="center"/>
    </xf>
    <xf numFmtId="3" fontId="24" fillId="0" borderId="22" xfId="36" applyNumberFormat="1" applyFont="1" applyFill="1" applyBorder="1" applyAlignment="1">
      <alignment horizontal="center" vertical="center" wrapText="1"/>
    </xf>
    <xf numFmtId="3" fontId="24" fillId="0" borderId="23" xfId="36" applyNumberFormat="1" applyFont="1" applyFill="1" applyBorder="1" applyAlignment="1">
      <alignment horizontal="center" vertical="center" wrapText="1"/>
    </xf>
    <xf numFmtId="3" fontId="24" fillId="0" borderId="1" xfId="36" applyNumberFormat="1" applyFont="1" applyFill="1" applyBorder="1" applyAlignment="1">
      <alignment horizontal="center" vertical="center" wrapText="1"/>
    </xf>
    <xf numFmtId="3" fontId="24" fillId="0" borderId="24" xfId="36" applyNumberFormat="1" applyFont="1" applyFill="1" applyBorder="1" applyAlignment="1">
      <alignment horizontal="center" vertical="center" wrapText="1"/>
    </xf>
    <xf numFmtId="3" fontId="24" fillId="0" borderId="1" xfId="38" applyNumberFormat="1" applyFont="1" applyFill="1" applyBorder="1" applyAlignment="1">
      <alignment horizontal="center" vertical="center"/>
    </xf>
    <xf numFmtId="3" fontId="24" fillId="0" borderId="25" xfId="38" applyNumberFormat="1" applyFont="1" applyFill="1" applyBorder="1" applyAlignment="1">
      <alignment horizontal="center" vertical="center"/>
    </xf>
    <xf numFmtId="3" fontId="24" fillId="0" borderId="20" xfId="0" applyNumberFormat="1" applyFont="1" applyFill="1" applyBorder="1" applyAlignment="1">
      <alignment horizontal="center" vertical="center"/>
    </xf>
    <xf numFmtId="3" fontId="24" fillId="0" borderId="25" xfId="36" applyNumberFormat="1" applyFont="1" applyFill="1" applyBorder="1" applyAlignment="1">
      <alignment horizontal="center" vertical="center"/>
    </xf>
    <xf numFmtId="3" fontId="24" fillId="0" borderId="21" xfId="36" applyNumberFormat="1" applyFont="1" applyFill="1" applyBorder="1" applyAlignment="1">
      <alignment horizontal="center" vertical="center" wrapText="1"/>
    </xf>
    <xf numFmtId="3" fontId="24" fillId="0" borderId="2" xfId="36" applyNumberFormat="1" applyFont="1" applyFill="1" applyBorder="1" applyAlignment="1">
      <alignment horizontal="center" vertical="center" wrapText="1"/>
    </xf>
    <xf numFmtId="0" fontId="28" fillId="20" borderId="15" xfId="0" applyFont="1" applyFill="1" applyBorder="1" applyAlignment="1">
      <alignment horizontal="center" vertical="center" wrapText="1"/>
    </xf>
    <xf numFmtId="0" fontId="28" fillId="20" borderId="14" xfId="0" applyFont="1" applyFill="1" applyBorder="1" applyAlignment="1">
      <alignment horizontal="center" vertical="center" wrapText="1"/>
    </xf>
    <xf numFmtId="0" fontId="28" fillId="20" borderId="6" xfId="0" applyFont="1" applyFill="1" applyBorder="1" applyAlignment="1">
      <alignment horizontal="center" vertical="center" wrapText="1"/>
    </xf>
    <xf numFmtId="168" fontId="25" fillId="18" borderId="15" xfId="0" applyNumberFormat="1" applyFont="1" applyFill="1" applyBorder="1" applyAlignment="1">
      <alignment horizontal="center" vertical="center" wrapText="1"/>
    </xf>
    <xf numFmtId="168" fontId="25" fillId="18" borderId="14" xfId="0" applyNumberFormat="1" applyFont="1" applyFill="1" applyBorder="1" applyAlignment="1">
      <alignment horizontal="center" vertical="center" wrapText="1"/>
    </xf>
    <xf numFmtId="168" fontId="25" fillId="18" borderId="6" xfId="0" applyNumberFormat="1" applyFont="1" applyFill="1" applyBorder="1" applyAlignment="1">
      <alignment horizontal="center" vertical="center" wrapText="1"/>
    </xf>
    <xf numFmtId="3" fontId="24" fillId="0" borderId="187" xfId="36" applyNumberFormat="1" applyFont="1" applyFill="1" applyBorder="1" applyAlignment="1">
      <alignment horizontal="center" vertical="center" wrapText="1"/>
    </xf>
    <xf numFmtId="3" fontId="24" fillId="0" borderId="188" xfId="36" applyNumberFormat="1" applyFont="1" applyFill="1" applyBorder="1" applyAlignment="1">
      <alignment horizontal="center" vertical="center" wrapText="1"/>
    </xf>
    <xf numFmtId="3" fontId="24" fillId="0" borderId="189" xfId="36" applyNumberFormat="1" applyFont="1" applyFill="1" applyBorder="1" applyAlignment="1">
      <alignment horizontal="center" vertical="center" wrapText="1"/>
    </xf>
    <xf numFmtId="3" fontId="24" fillId="0" borderId="33" xfId="38" applyNumberFormat="1" applyFont="1" applyFill="1" applyBorder="1" applyAlignment="1">
      <alignment horizontal="center" vertical="center"/>
    </xf>
    <xf numFmtId="3" fontId="24" fillId="0" borderId="34" xfId="38" applyNumberFormat="1" applyFont="1" applyFill="1" applyBorder="1" applyAlignment="1">
      <alignment horizontal="center" vertical="center"/>
    </xf>
    <xf numFmtId="3" fontId="24" fillId="0" borderId="186" xfId="38" applyNumberFormat="1" applyFont="1" applyFill="1" applyBorder="1" applyAlignment="1">
      <alignment horizontal="center" vertical="center"/>
    </xf>
    <xf numFmtId="3" fontId="24" fillId="0" borderId="184" xfId="36" applyNumberFormat="1" applyFont="1" applyFill="1" applyBorder="1" applyAlignment="1">
      <alignment horizontal="center" vertical="center" wrapText="1"/>
    </xf>
    <xf numFmtId="3" fontId="24" fillId="0" borderId="185" xfId="36" applyNumberFormat="1" applyFont="1" applyFill="1" applyBorder="1" applyAlignment="1">
      <alignment horizontal="center" vertical="center" wrapText="1"/>
    </xf>
    <xf numFmtId="3" fontId="24" fillId="0" borderId="183" xfId="38" applyNumberFormat="1" applyFont="1" applyFill="1" applyBorder="1" applyAlignment="1">
      <alignment horizontal="center" vertical="center"/>
    </xf>
    <xf numFmtId="3" fontId="24" fillId="0" borderId="35" xfId="38" applyNumberFormat="1" applyFont="1" applyFill="1" applyBorder="1" applyAlignment="1">
      <alignment horizontal="center" vertical="center"/>
    </xf>
    <xf numFmtId="3" fontId="24" fillId="19" borderId="182" xfId="0" applyNumberFormat="1" applyFont="1" applyFill="1" applyBorder="1" applyAlignment="1">
      <alignment horizontal="center" vertical="center"/>
    </xf>
    <xf numFmtId="3" fontId="24" fillId="19" borderId="108" xfId="0" applyNumberFormat="1" applyFont="1" applyFill="1" applyBorder="1" applyAlignment="1">
      <alignment horizontal="center" vertical="center"/>
    </xf>
    <xf numFmtId="3" fontId="24" fillId="19" borderId="127" xfId="0" applyNumberFormat="1" applyFont="1" applyFill="1" applyBorder="1" applyAlignment="1">
      <alignment horizontal="center" vertical="center"/>
    </xf>
    <xf numFmtId="0" fontId="25" fillId="0" borderId="126" xfId="0" applyFont="1" applyFill="1" applyBorder="1" applyAlignment="1">
      <alignment horizontal="center" vertical="center" wrapText="1"/>
    </xf>
    <xf numFmtId="0" fontId="25" fillId="0" borderId="81" xfId="0" applyFont="1" applyFill="1" applyBorder="1" applyAlignment="1">
      <alignment horizontal="center" vertical="center" wrapText="1"/>
    </xf>
    <xf numFmtId="0" fontId="25" fillId="0" borderId="117" xfId="0" applyFont="1" applyFill="1" applyBorder="1" applyAlignment="1">
      <alignment horizontal="center" vertical="center" wrapText="1"/>
    </xf>
    <xf numFmtId="0" fontId="25" fillId="0" borderId="123" xfId="0" applyFont="1" applyFill="1" applyBorder="1" applyAlignment="1">
      <alignment horizontal="center" vertical="center" wrapText="1"/>
    </xf>
    <xf numFmtId="0" fontId="28" fillId="20" borderId="0" xfId="0" applyFont="1" applyFill="1" applyBorder="1" applyAlignment="1">
      <alignment horizontal="center" vertical="center" wrapText="1"/>
    </xf>
    <xf numFmtId="0" fontId="25" fillId="18" borderId="9" xfId="0" applyFont="1" applyFill="1" applyBorder="1" applyAlignment="1">
      <alignment horizontal="center" vertical="center"/>
    </xf>
    <xf numFmtId="0" fontId="25" fillId="18" borderId="7" xfId="0" applyFont="1" applyFill="1" applyBorder="1" applyAlignment="1">
      <alignment horizontal="center" vertical="center"/>
    </xf>
    <xf numFmtId="0" fontId="25" fillId="18" borderId="8" xfId="0" applyFont="1" applyFill="1" applyBorder="1" applyAlignment="1">
      <alignment horizontal="center" vertical="center"/>
    </xf>
    <xf numFmtId="49" fontId="25" fillId="18" borderId="202" xfId="0" applyNumberFormat="1" applyFont="1" applyFill="1" applyBorder="1" applyAlignment="1">
      <alignment horizontal="center" vertical="center"/>
    </xf>
    <xf numFmtId="49" fontId="25" fillId="18" borderId="152" xfId="0" applyNumberFormat="1" applyFont="1" applyFill="1" applyBorder="1" applyAlignment="1">
      <alignment horizontal="center" vertical="center"/>
    </xf>
    <xf numFmtId="49" fontId="25" fillId="18" borderId="120" xfId="0" applyNumberFormat="1" applyFont="1" applyFill="1" applyBorder="1" applyAlignment="1">
      <alignment horizontal="center" vertical="center"/>
    </xf>
    <xf numFmtId="49" fontId="25" fillId="18" borderId="154" xfId="0" applyNumberFormat="1" applyFont="1" applyFill="1" applyBorder="1" applyAlignment="1">
      <alignment horizontal="center" vertical="center"/>
    </xf>
    <xf numFmtId="49" fontId="25" fillId="18" borderId="146" xfId="0" applyNumberFormat="1" applyFont="1" applyFill="1" applyBorder="1" applyAlignment="1">
      <alignment horizontal="center" vertical="center"/>
    </xf>
    <xf numFmtId="49" fontId="25" fillId="18" borderId="147" xfId="0" applyNumberFormat="1" applyFont="1" applyFill="1" applyBorder="1" applyAlignment="1">
      <alignment horizontal="center" vertical="center"/>
    </xf>
    <xf numFmtId="49" fontId="25" fillId="18" borderId="148" xfId="0" applyNumberFormat="1" applyFont="1" applyFill="1" applyBorder="1" applyAlignment="1">
      <alignment horizontal="center" vertical="center"/>
    </xf>
    <xf numFmtId="168" fontId="25" fillId="18" borderId="201" xfId="0" applyNumberFormat="1" applyFont="1" applyFill="1" applyBorder="1" applyAlignment="1">
      <alignment horizontal="center" vertical="center" wrapText="1"/>
    </xf>
    <xf numFmtId="168" fontId="25" fillId="18" borderId="199" xfId="0" applyNumberFormat="1" applyFont="1" applyFill="1" applyBorder="1" applyAlignment="1">
      <alignment horizontal="center" vertical="center"/>
    </xf>
    <xf numFmtId="168" fontId="25" fillId="18" borderId="200" xfId="0" applyNumberFormat="1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3" fontId="24" fillId="0" borderId="30" xfId="0" applyNumberFormat="1" applyFont="1" applyFill="1" applyBorder="1" applyAlignment="1">
      <alignment horizontal="center" vertical="center" wrapText="1"/>
    </xf>
    <xf numFmtId="3" fontId="24" fillId="0" borderId="31" xfId="0" applyNumberFormat="1" applyFont="1" applyFill="1" applyBorder="1" applyAlignment="1">
      <alignment horizontal="center" vertical="center" wrapText="1"/>
    </xf>
    <xf numFmtId="3" fontId="24" fillId="0" borderId="32" xfId="0" applyNumberFormat="1" applyFont="1" applyFill="1" applyBorder="1" applyAlignment="1">
      <alignment horizontal="center" vertical="center" wrapText="1"/>
    </xf>
    <xf numFmtId="168" fontId="25" fillId="18" borderId="51" xfId="0" applyNumberFormat="1" applyFont="1" applyFill="1" applyBorder="1" applyAlignment="1">
      <alignment horizontal="center" vertical="center" wrapText="1"/>
    </xf>
    <xf numFmtId="168" fontId="25" fillId="18" borderId="119" xfId="0" applyNumberFormat="1" applyFont="1" applyFill="1" applyBorder="1" applyAlignment="1">
      <alignment horizontal="center" vertical="center" wrapText="1"/>
    </xf>
    <xf numFmtId="3" fontId="24" fillId="0" borderId="30" xfId="36" applyNumberFormat="1" applyFont="1" applyFill="1" applyBorder="1" applyAlignment="1">
      <alignment horizontal="center" vertical="center"/>
    </xf>
    <xf numFmtId="3" fontId="24" fillId="0" borderId="31" xfId="36" applyNumberFormat="1" applyFont="1" applyFill="1" applyBorder="1" applyAlignment="1">
      <alignment horizontal="center" vertical="center"/>
    </xf>
    <xf numFmtId="3" fontId="24" fillId="0" borderId="32" xfId="36" applyNumberFormat="1" applyFont="1" applyFill="1" applyBorder="1" applyAlignment="1">
      <alignment horizontal="center" vertical="center"/>
    </xf>
    <xf numFmtId="3" fontId="24" fillId="0" borderId="27" xfId="38" applyNumberFormat="1" applyFont="1" applyFill="1" applyBorder="1" applyAlignment="1">
      <alignment horizontal="center" vertical="center"/>
    </xf>
    <xf numFmtId="3" fontId="24" fillId="0" borderId="28" xfId="38" applyNumberFormat="1" applyFont="1" applyFill="1" applyBorder="1" applyAlignment="1">
      <alignment horizontal="center" vertical="center"/>
    </xf>
    <xf numFmtId="3" fontId="24" fillId="0" borderId="29" xfId="38" applyNumberFormat="1" applyFont="1" applyFill="1" applyBorder="1" applyAlignment="1">
      <alignment horizontal="center" vertical="center"/>
    </xf>
    <xf numFmtId="3" fontId="24" fillId="0" borderId="22" xfId="36" applyNumberFormat="1" applyFont="1" applyFill="1" applyBorder="1" applyAlignment="1">
      <alignment horizontal="center" vertical="center"/>
    </xf>
    <xf numFmtId="3" fontId="24" fillId="0" borderId="23" xfId="36" applyNumberFormat="1" applyFont="1" applyFill="1" applyBorder="1" applyAlignment="1">
      <alignment horizontal="center" vertical="center"/>
    </xf>
    <xf numFmtId="3" fontId="24" fillId="0" borderId="24" xfId="36" applyNumberFormat="1" applyFont="1" applyFill="1" applyBorder="1" applyAlignment="1">
      <alignment horizontal="center" vertical="center"/>
    </xf>
    <xf numFmtId="3" fontId="24" fillId="0" borderId="20" xfId="38" applyNumberFormat="1" applyFont="1" applyFill="1" applyBorder="1" applyAlignment="1">
      <alignment horizontal="center" vertical="center"/>
    </xf>
    <xf numFmtId="3" fontId="24" fillId="0" borderId="2" xfId="38" applyNumberFormat="1" applyFont="1" applyFill="1" applyBorder="1" applyAlignment="1">
      <alignment horizontal="center" vertical="center"/>
    </xf>
    <xf numFmtId="3" fontId="24" fillId="0" borderId="30" xfId="0" applyNumberFormat="1" applyFont="1" applyFill="1" applyBorder="1" applyAlignment="1">
      <alignment horizontal="center" vertical="center"/>
    </xf>
    <xf numFmtId="3" fontId="24" fillId="0" borderId="31" xfId="0" applyNumberFormat="1" applyFont="1" applyFill="1" applyBorder="1" applyAlignment="1">
      <alignment horizontal="center" vertical="center"/>
    </xf>
    <xf numFmtId="3" fontId="24" fillId="0" borderId="32" xfId="0" applyNumberFormat="1" applyFont="1" applyFill="1" applyBorder="1" applyAlignment="1">
      <alignment horizontal="center" vertical="center"/>
    </xf>
    <xf numFmtId="3" fontId="24" fillId="0" borderId="21" xfId="38" applyNumberFormat="1" applyFont="1" applyFill="1" applyBorder="1" applyAlignment="1">
      <alignment horizontal="center" vertical="center"/>
    </xf>
    <xf numFmtId="166" fontId="27" fillId="16" borderId="0" xfId="0" applyNumberFormat="1" applyFont="1" applyFill="1" applyBorder="1" applyAlignment="1">
      <alignment horizontal="center" vertical="center"/>
    </xf>
    <xf numFmtId="3" fontId="26" fillId="0" borderId="22" xfId="38" applyNumberFormat="1" applyFont="1" applyFill="1" applyBorder="1" applyAlignment="1">
      <alignment horizontal="center" vertical="center"/>
    </xf>
    <xf numFmtId="3" fontId="26" fillId="0" borderId="23" xfId="38" applyNumberFormat="1" applyFont="1" applyFill="1" applyBorder="1" applyAlignment="1">
      <alignment horizontal="center" vertical="center"/>
    </xf>
    <xf numFmtId="3" fontId="26" fillId="0" borderId="25" xfId="38" applyNumberFormat="1" applyFont="1" applyFill="1" applyBorder="1" applyAlignment="1">
      <alignment horizontal="center" vertical="center"/>
    </xf>
    <xf numFmtId="168" fontId="25" fillId="18" borderId="135" xfId="0" applyNumberFormat="1" applyFont="1" applyFill="1" applyBorder="1" applyAlignment="1">
      <alignment horizontal="center" vertical="center" wrapText="1"/>
    </xf>
    <xf numFmtId="168" fontId="25" fillId="18" borderId="118" xfId="0" applyNumberFormat="1" applyFont="1" applyFill="1" applyBorder="1" applyAlignment="1">
      <alignment horizontal="center" vertical="center" wrapText="1"/>
    </xf>
    <xf numFmtId="3" fontId="26" fillId="0" borderId="24" xfId="38" applyNumberFormat="1" applyFont="1" applyFill="1" applyBorder="1" applyAlignment="1">
      <alignment horizontal="center" vertical="center"/>
    </xf>
    <xf numFmtId="3" fontId="26" fillId="18" borderId="52" xfId="36" applyNumberFormat="1" applyFont="1" applyFill="1" applyBorder="1" applyAlignment="1">
      <alignment horizontal="center" vertical="center"/>
    </xf>
    <xf numFmtId="3" fontId="26" fillId="18" borderId="87" xfId="36" applyNumberFormat="1" applyFont="1" applyFill="1" applyBorder="1" applyAlignment="1">
      <alignment horizontal="center" vertical="center"/>
    </xf>
    <xf numFmtId="3" fontId="26" fillId="19" borderId="52" xfId="36" applyNumberFormat="1" applyFont="1" applyFill="1" applyBorder="1" applyAlignment="1">
      <alignment horizontal="center" vertical="center"/>
    </xf>
    <xf numFmtId="3" fontId="26" fillId="19" borderId="87" xfId="36" applyNumberFormat="1" applyFont="1" applyFill="1" applyBorder="1" applyAlignment="1">
      <alignment horizontal="center" vertical="center"/>
    </xf>
    <xf numFmtId="3" fontId="26" fillId="19" borderId="52" xfId="0" applyNumberFormat="1" applyFont="1" applyFill="1" applyBorder="1" applyAlignment="1">
      <alignment horizontal="center" vertical="center"/>
    </xf>
    <xf numFmtId="3" fontId="26" fillId="19" borderId="87" xfId="0" applyNumberFormat="1" applyFont="1" applyFill="1" applyBorder="1" applyAlignment="1">
      <alignment horizontal="center" vertical="center"/>
    </xf>
    <xf numFmtId="3" fontId="26" fillId="18" borderId="52" xfId="0" applyNumberFormat="1" applyFont="1" applyFill="1" applyBorder="1" applyAlignment="1">
      <alignment horizontal="center" vertical="center"/>
    </xf>
    <xf numFmtId="3" fontId="26" fillId="18" borderId="87" xfId="0" applyNumberFormat="1" applyFont="1" applyFill="1" applyBorder="1" applyAlignment="1">
      <alignment horizontal="center" vertical="center"/>
    </xf>
    <xf numFmtId="3" fontId="24" fillId="19" borderId="52" xfId="0" applyNumberFormat="1" applyFont="1" applyFill="1" applyBorder="1" applyAlignment="1">
      <alignment horizontal="center" vertical="center"/>
    </xf>
    <xf numFmtId="3" fontId="24" fillId="19" borderId="87" xfId="0" applyNumberFormat="1" applyFont="1" applyFill="1" applyBorder="1" applyAlignment="1">
      <alignment horizontal="center" vertical="center"/>
    </xf>
    <xf numFmtId="3" fontId="24" fillId="18" borderId="52" xfId="0" applyNumberFormat="1" applyFont="1" applyFill="1" applyBorder="1" applyAlignment="1">
      <alignment horizontal="center" vertical="center"/>
    </xf>
    <xf numFmtId="3" fontId="24" fillId="18" borderId="87" xfId="0" applyNumberFormat="1" applyFont="1" applyFill="1" applyBorder="1" applyAlignment="1">
      <alignment horizontal="center" vertical="center"/>
    </xf>
    <xf numFmtId="3" fontId="24" fillId="19" borderId="55" xfId="0" applyNumberFormat="1" applyFont="1" applyFill="1" applyBorder="1" applyAlignment="1">
      <alignment horizontal="center" vertical="center"/>
    </xf>
    <xf numFmtId="3" fontId="24" fillId="19" borderId="40" xfId="0" applyNumberFormat="1" applyFont="1" applyFill="1" applyBorder="1" applyAlignment="1">
      <alignment horizontal="center" vertical="center"/>
    </xf>
    <xf numFmtId="3" fontId="24" fillId="19" borderId="52" xfId="36" applyNumberFormat="1" applyFont="1" applyFill="1" applyBorder="1" applyAlignment="1">
      <alignment horizontal="center" vertical="center"/>
    </xf>
    <xf numFmtId="3" fontId="24" fillId="19" borderId="87" xfId="36" applyNumberFormat="1" applyFont="1" applyFill="1" applyBorder="1" applyAlignment="1">
      <alignment horizontal="center" vertical="center"/>
    </xf>
    <xf numFmtId="3" fontId="24" fillId="18" borderId="52" xfId="36" applyNumberFormat="1" applyFont="1" applyFill="1" applyBorder="1" applyAlignment="1">
      <alignment horizontal="center" vertical="center"/>
    </xf>
    <xf numFmtId="3" fontId="24" fillId="18" borderId="87" xfId="36" applyNumberFormat="1" applyFont="1" applyFill="1" applyBorder="1" applyAlignment="1">
      <alignment horizontal="center" vertical="center"/>
    </xf>
    <xf numFmtId="3" fontId="26" fillId="18" borderId="55" xfId="36" applyNumberFormat="1" applyFont="1" applyFill="1" applyBorder="1" applyAlignment="1">
      <alignment horizontal="center" vertical="center"/>
    </xf>
    <xf numFmtId="3" fontId="26" fillId="18" borderId="40" xfId="36" applyNumberFormat="1" applyFont="1" applyFill="1" applyBorder="1" applyAlignment="1">
      <alignment horizontal="center" vertical="center"/>
    </xf>
    <xf numFmtId="3" fontId="26" fillId="0" borderId="22" xfId="36" applyNumberFormat="1" applyFont="1" applyFill="1" applyBorder="1" applyAlignment="1">
      <alignment horizontal="center" vertical="center" wrapText="1"/>
    </xf>
    <xf numFmtId="3" fontId="26" fillId="0" borderId="23" xfId="36" applyNumberFormat="1" applyFont="1" applyFill="1" applyBorder="1" applyAlignment="1">
      <alignment horizontal="center" vertical="center" wrapText="1"/>
    </xf>
    <xf numFmtId="3" fontId="26" fillId="0" borderId="24" xfId="36" applyNumberFormat="1" applyFont="1" applyFill="1" applyBorder="1" applyAlignment="1">
      <alignment horizontal="center" vertical="center" wrapText="1"/>
    </xf>
    <xf numFmtId="3" fontId="26" fillId="0" borderId="25" xfId="36" applyNumberFormat="1" applyFont="1" applyFill="1" applyBorder="1" applyAlignment="1">
      <alignment horizontal="center" vertical="center" wrapText="1"/>
    </xf>
    <xf numFmtId="3" fontId="25" fillId="21" borderId="39" xfId="0" applyNumberFormat="1" applyFont="1" applyFill="1" applyBorder="1" applyAlignment="1">
      <alignment horizontal="center" vertical="center"/>
    </xf>
    <xf numFmtId="3" fontId="25" fillId="21" borderId="95" xfId="0" applyNumberFormat="1" applyFont="1" applyFill="1" applyBorder="1" applyAlignment="1">
      <alignment horizontal="center" vertical="center"/>
    </xf>
    <xf numFmtId="3" fontId="24" fillId="18" borderId="55" xfId="36" applyNumberFormat="1" applyFont="1" applyFill="1" applyBorder="1" applyAlignment="1">
      <alignment horizontal="center" vertical="center"/>
    </xf>
    <xf numFmtId="3" fontId="24" fillId="18" borderId="40" xfId="36" applyNumberFormat="1" applyFont="1" applyFill="1" applyBorder="1" applyAlignment="1">
      <alignment horizontal="center" vertical="center"/>
    </xf>
    <xf numFmtId="0" fontId="27" fillId="0" borderId="80" xfId="0" applyFont="1" applyFill="1" applyBorder="1" applyAlignment="1">
      <alignment horizontal="center" vertical="center" wrapText="1"/>
    </xf>
    <xf numFmtId="0" fontId="27" fillId="0" borderId="90" xfId="0" applyFont="1" applyFill="1" applyBorder="1" applyAlignment="1">
      <alignment horizontal="center" vertical="center"/>
    </xf>
    <xf numFmtId="0" fontId="27" fillId="0" borderId="69" xfId="0" applyFont="1" applyFill="1" applyBorder="1" applyAlignment="1">
      <alignment horizontal="center" vertical="center"/>
    </xf>
    <xf numFmtId="0" fontId="25" fillId="0" borderId="39" xfId="0" applyFont="1" applyFill="1" applyBorder="1" applyAlignment="1">
      <alignment horizontal="center" vertical="center" wrapText="1"/>
    </xf>
    <xf numFmtId="2" fontId="25" fillId="0" borderId="39" xfId="0" applyNumberFormat="1" applyFont="1" applyFill="1" applyBorder="1" applyAlignment="1">
      <alignment horizontal="center" vertical="center" wrapText="1"/>
    </xf>
    <xf numFmtId="2" fontId="25" fillId="0" borderId="61" xfId="0" applyNumberFormat="1" applyFont="1" applyFill="1" applyBorder="1" applyAlignment="1">
      <alignment horizontal="center" vertical="center" wrapText="1"/>
    </xf>
    <xf numFmtId="3" fontId="24" fillId="0" borderId="33" xfId="0" applyNumberFormat="1" applyFont="1" applyFill="1" applyBorder="1" applyAlignment="1">
      <alignment horizontal="center" vertical="center" wrapText="1"/>
    </xf>
    <xf numFmtId="3" fontId="24" fillId="0" borderId="34" xfId="0" applyNumberFormat="1" applyFont="1" applyFill="1" applyBorder="1" applyAlignment="1">
      <alignment horizontal="center" vertical="center" wrapText="1"/>
    </xf>
    <xf numFmtId="3" fontId="24" fillId="0" borderId="35" xfId="0" applyNumberFormat="1" applyFont="1" applyFill="1" applyBorder="1" applyAlignment="1">
      <alignment horizontal="center" vertical="center" wrapText="1"/>
    </xf>
    <xf numFmtId="3" fontId="25" fillId="0" borderId="0" xfId="0" applyNumberFormat="1" applyFont="1" applyFill="1" applyBorder="1" applyAlignment="1">
      <alignment horizontal="center" vertical="center"/>
    </xf>
    <xf numFmtId="3" fontId="25" fillId="0" borderId="4" xfId="0" applyNumberFormat="1" applyFont="1" applyFill="1" applyBorder="1" applyAlignment="1">
      <alignment horizontal="center" vertical="center"/>
    </xf>
    <xf numFmtId="3" fontId="25" fillId="0" borderId="36" xfId="0" applyNumberFormat="1" applyFont="1" applyFill="1" applyBorder="1" applyAlignment="1">
      <alignment horizontal="center" vertical="center"/>
    </xf>
    <xf numFmtId="3" fontId="25" fillId="0" borderId="37" xfId="0" applyNumberFormat="1" applyFont="1" applyFill="1" applyBorder="1" applyAlignment="1">
      <alignment horizontal="center" vertical="center"/>
    </xf>
    <xf numFmtId="49" fontId="25" fillId="18" borderId="54" xfId="0" applyNumberFormat="1" applyFont="1" applyFill="1" applyBorder="1" applyAlignment="1">
      <alignment horizontal="center" vertical="center"/>
    </xf>
    <xf numFmtId="168" fontId="25" fillId="18" borderId="15" xfId="0" applyNumberFormat="1" applyFont="1" applyFill="1" applyBorder="1" applyAlignment="1">
      <alignment horizontal="center" vertical="center"/>
    </xf>
    <xf numFmtId="168" fontId="25" fillId="18" borderId="14" xfId="0" applyNumberFormat="1" applyFont="1" applyFill="1" applyBorder="1" applyAlignment="1">
      <alignment horizontal="center" vertical="center"/>
    </xf>
    <xf numFmtId="168" fontId="25" fillId="18" borderId="236" xfId="0" applyNumberFormat="1" applyFont="1" applyFill="1" applyBorder="1" applyAlignment="1">
      <alignment horizontal="center" vertical="center"/>
    </xf>
    <xf numFmtId="168" fontId="25" fillId="18" borderId="76" xfId="0" applyNumberFormat="1" applyFont="1" applyFill="1" applyBorder="1" applyAlignment="1">
      <alignment horizontal="center" vertical="center"/>
    </xf>
    <xf numFmtId="168" fontId="25" fillId="18" borderId="39" xfId="0" applyNumberFormat="1" applyFont="1" applyFill="1" applyBorder="1" applyAlignment="1">
      <alignment horizontal="center" vertical="center" wrapText="1"/>
    </xf>
    <xf numFmtId="168" fontId="25" fillId="18" borderId="134" xfId="0" applyNumberFormat="1" applyFont="1" applyFill="1" applyBorder="1" applyAlignment="1">
      <alignment horizontal="center" vertical="center" wrapText="1"/>
    </xf>
    <xf numFmtId="168" fontId="25" fillId="18" borderId="136" xfId="0" applyNumberFormat="1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5" fillId="0" borderId="137" xfId="0" applyFont="1" applyFill="1" applyBorder="1" applyAlignment="1">
      <alignment horizontal="center" vertical="center" wrapText="1"/>
    </xf>
    <xf numFmtId="0" fontId="25" fillId="0" borderId="138" xfId="0" applyFont="1" applyFill="1" applyBorder="1" applyAlignment="1">
      <alignment horizontal="center" vertical="center" wrapText="1"/>
    </xf>
    <xf numFmtId="49" fontId="25" fillId="18" borderId="11" xfId="0" applyNumberFormat="1" applyFont="1" applyFill="1" applyBorder="1" applyAlignment="1">
      <alignment horizontal="center" vertical="center"/>
    </xf>
    <xf numFmtId="49" fontId="25" fillId="18" borderId="13" xfId="0" applyNumberFormat="1" applyFont="1" applyFill="1" applyBorder="1" applyAlignment="1">
      <alignment horizontal="center" vertical="center"/>
    </xf>
    <xf numFmtId="49" fontId="25" fillId="18" borderId="88" xfId="0" applyNumberFormat="1" applyFont="1" applyFill="1" applyBorder="1" applyAlignment="1">
      <alignment horizontal="center" vertical="center"/>
    </xf>
    <xf numFmtId="168" fontId="25" fillId="18" borderId="11" xfId="0" applyNumberFormat="1" applyFont="1" applyFill="1" applyBorder="1" applyAlignment="1">
      <alignment horizontal="center" vertical="center" wrapText="1"/>
    </xf>
    <xf numFmtId="168" fontId="25" fillId="18" borderId="13" xfId="0" applyNumberFormat="1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5" fillId="0" borderId="9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 wrapText="1"/>
    </xf>
    <xf numFmtId="0" fontId="25" fillId="0" borderId="75" xfId="0" applyFont="1" applyFill="1" applyBorder="1" applyAlignment="1">
      <alignment horizontal="center" vertical="center" wrapText="1"/>
    </xf>
    <xf numFmtId="0" fontId="25" fillId="0" borderId="76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5" fillId="18" borderId="80" xfId="0" applyFont="1" applyFill="1" applyBorder="1" applyAlignment="1">
      <alignment horizontal="center" vertical="center"/>
    </xf>
    <xf numFmtId="0" fontId="25" fillId="18" borderId="69" xfId="0" applyFont="1" applyFill="1" applyBorder="1" applyAlignment="1">
      <alignment horizontal="center" vertical="center"/>
    </xf>
    <xf numFmtId="49" fontId="25" fillId="18" borderId="86" xfId="0" applyNumberFormat="1" applyFont="1" applyFill="1" applyBorder="1" applyAlignment="1">
      <alignment horizontal="center" vertical="center"/>
    </xf>
    <xf numFmtId="49" fontId="25" fillId="18" borderId="95" xfId="0" applyNumberFormat="1" applyFont="1" applyFill="1" applyBorder="1" applyAlignment="1">
      <alignment horizontal="center" vertical="center"/>
    </xf>
    <xf numFmtId="168" fontId="25" fillId="18" borderId="145" xfId="0" applyNumberFormat="1" applyFont="1" applyFill="1" applyBorder="1" applyAlignment="1">
      <alignment horizontal="center" vertical="center" wrapText="1"/>
    </xf>
    <xf numFmtId="168" fontId="25" fillId="18" borderId="119" xfId="0" applyNumberFormat="1" applyFont="1" applyFill="1" applyBorder="1" applyAlignment="1">
      <alignment horizontal="center" vertical="center"/>
    </xf>
    <xf numFmtId="168" fontId="25" fillId="18" borderId="206" xfId="0" applyNumberFormat="1" applyFont="1" applyFill="1" applyBorder="1" applyAlignment="1">
      <alignment horizontal="center" vertical="center" wrapText="1"/>
    </xf>
    <xf numFmtId="168" fontId="25" fillId="18" borderId="207" xfId="0" applyNumberFormat="1" applyFont="1" applyFill="1" applyBorder="1" applyAlignment="1">
      <alignment horizontal="center" vertical="center" wrapText="1"/>
    </xf>
    <xf numFmtId="49" fontId="25" fillId="18" borderId="67" xfId="0" applyNumberFormat="1" applyFont="1" applyFill="1" applyBorder="1" applyAlignment="1">
      <alignment horizontal="center" vertical="center"/>
    </xf>
    <xf numFmtId="49" fontId="25" fillId="18" borderId="52" xfId="0" applyNumberFormat="1" applyFont="1" applyFill="1" applyBorder="1" applyAlignment="1">
      <alignment horizontal="center" vertical="center"/>
    </xf>
    <xf numFmtId="168" fontId="25" fillId="18" borderId="75" xfId="0" applyNumberFormat="1" applyFont="1" applyFill="1" applyBorder="1" applyAlignment="1">
      <alignment horizontal="center" vertical="center" wrapText="1"/>
    </xf>
    <xf numFmtId="168" fontId="25" fillId="18" borderId="71" xfId="0" applyNumberFormat="1" applyFont="1" applyFill="1" applyBorder="1" applyAlignment="1">
      <alignment horizontal="center" vertical="center" wrapText="1"/>
    </xf>
    <xf numFmtId="168" fontId="25" fillId="18" borderId="76" xfId="0" applyNumberFormat="1" applyFont="1" applyFill="1" applyBorder="1" applyAlignment="1">
      <alignment horizontal="center" vertical="center" wrapText="1"/>
    </xf>
    <xf numFmtId="0" fontId="27" fillId="0" borderId="90" xfId="0" applyFont="1" applyFill="1" applyBorder="1" applyAlignment="1">
      <alignment horizontal="center" vertical="center" wrapText="1"/>
    </xf>
    <xf numFmtId="0" fontId="27" fillId="0" borderId="69" xfId="0" applyFont="1" applyFill="1" applyBorder="1" applyAlignment="1">
      <alignment horizontal="center" vertical="center" wrapText="1"/>
    </xf>
    <xf numFmtId="49" fontId="25" fillId="18" borderId="19" xfId="0" applyNumberFormat="1" applyFont="1" applyFill="1" applyBorder="1" applyAlignment="1">
      <alignment horizontal="center" vertical="center"/>
    </xf>
    <xf numFmtId="49" fontId="25" fillId="18" borderId="129" xfId="0" applyNumberFormat="1" applyFont="1" applyFill="1" applyBorder="1" applyAlignment="1">
      <alignment horizontal="center" vertical="center"/>
    </xf>
    <xf numFmtId="49" fontId="25" fillId="18" borderId="210" xfId="0" applyNumberFormat="1" applyFont="1" applyFill="1" applyBorder="1" applyAlignment="1">
      <alignment horizontal="center" vertical="center"/>
    </xf>
    <xf numFmtId="168" fontId="25" fillId="18" borderId="100" xfId="0" applyNumberFormat="1" applyFont="1" applyFill="1" applyBorder="1" applyAlignment="1">
      <alignment horizontal="center" vertical="center"/>
    </xf>
    <xf numFmtId="168" fontId="25" fillId="18" borderId="82" xfId="0" applyNumberFormat="1" applyFont="1" applyFill="1" applyBorder="1" applyAlignment="1">
      <alignment horizontal="center" vertical="center"/>
    </xf>
    <xf numFmtId="49" fontId="25" fillId="18" borderId="9" xfId="0" applyNumberFormat="1" applyFont="1" applyFill="1" applyBorder="1" applyAlignment="1">
      <alignment horizontal="center" vertical="center"/>
    </xf>
    <xf numFmtId="49" fontId="25" fillId="18" borderId="7" xfId="0" applyNumberFormat="1" applyFont="1" applyFill="1" applyBorder="1" applyAlignment="1">
      <alignment horizontal="center" vertical="center"/>
    </xf>
    <xf numFmtId="49" fontId="25" fillId="18" borderId="0" xfId="0" applyNumberFormat="1" applyFont="1" applyFill="1" applyBorder="1" applyAlignment="1">
      <alignment horizontal="center" vertical="center"/>
    </xf>
    <xf numFmtId="49" fontId="25" fillId="18" borderId="9" xfId="0" applyNumberFormat="1" applyFont="1" applyFill="1" applyBorder="1" applyAlignment="1">
      <alignment horizontal="center" vertical="center" wrapText="1"/>
    </xf>
    <xf numFmtId="49" fontId="25" fillId="18" borderId="7" xfId="0" applyNumberFormat="1" applyFont="1" applyFill="1" applyBorder="1" applyAlignment="1">
      <alignment horizontal="center" vertical="center" wrapText="1"/>
    </xf>
    <xf numFmtId="49" fontId="25" fillId="18" borderId="151" xfId="0" applyNumberFormat="1" applyFont="1" applyFill="1" applyBorder="1" applyAlignment="1">
      <alignment horizontal="center" vertical="center"/>
    </xf>
    <xf numFmtId="49" fontId="25" fillId="18" borderId="218" xfId="0" applyNumberFormat="1" applyFont="1" applyFill="1" applyBorder="1" applyAlignment="1">
      <alignment horizontal="center" vertical="center"/>
    </xf>
    <xf numFmtId="49" fontId="25" fillId="18" borderId="153" xfId="0" applyNumberFormat="1" applyFont="1" applyFill="1" applyBorder="1" applyAlignment="1">
      <alignment horizontal="center" vertical="center"/>
    </xf>
    <xf numFmtId="0" fontId="25" fillId="18" borderId="117" xfId="0" applyFont="1" applyFill="1" applyBorder="1" applyAlignment="1">
      <alignment horizontal="center" vertical="center"/>
    </xf>
    <xf numFmtId="0" fontId="25" fillId="18" borderId="122" xfId="0" applyFont="1" applyFill="1" applyBorder="1" applyAlignment="1">
      <alignment horizontal="center" vertical="center"/>
    </xf>
    <xf numFmtId="0" fontId="25" fillId="18" borderId="116" xfId="0" applyFont="1" applyFill="1" applyBorder="1" applyAlignment="1">
      <alignment horizontal="center" vertical="center"/>
    </xf>
    <xf numFmtId="168" fontId="25" fillId="18" borderId="9" xfId="0" applyNumberFormat="1" applyFont="1" applyFill="1" applyBorder="1" applyAlignment="1">
      <alignment horizontal="center" vertical="center" wrapText="1"/>
    </xf>
    <xf numFmtId="168" fontId="25" fillId="18" borderId="7" xfId="0" applyNumberFormat="1" applyFont="1" applyFill="1" applyBorder="1" applyAlignment="1">
      <alignment horizontal="center" vertical="center" wrapText="1"/>
    </xf>
    <xf numFmtId="1" fontId="26" fillId="19" borderId="9" xfId="0" applyNumberFormat="1" applyFont="1" applyFill="1" applyBorder="1" applyAlignment="1">
      <alignment horizontal="center" vertical="center"/>
    </xf>
    <xf numFmtId="1" fontId="26" fillId="19" borderId="8" xfId="0" applyNumberFormat="1" applyFont="1" applyFill="1" applyBorder="1" applyAlignment="1">
      <alignment horizontal="center" vertical="center"/>
    </xf>
    <xf numFmtId="1" fontId="26" fillId="18" borderId="9" xfId="0" applyNumberFormat="1" applyFont="1" applyFill="1" applyBorder="1" applyAlignment="1">
      <alignment horizontal="center" vertical="center"/>
    </xf>
    <xf numFmtId="1" fontId="26" fillId="18" borderId="7" xfId="0" applyNumberFormat="1" applyFont="1" applyFill="1" applyBorder="1" applyAlignment="1">
      <alignment horizontal="center" vertical="center"/>
    </xf>
    <xf numFmtId="1" fontId="26" fillId="18" borderId="8" xfId="0" applyNumberFormat="1" applyFont="1" applyFill="1" applyBorder="1" applyAlignment="1">
      <alignment horizontal="center" vertical="center"/>
    </xf>
    <xf numFmtId="1" fontId="26" fillId="19" borderId="7" xfId="0" applyNumberFormat="1" applyFont="1" applyFill="1" applyBorder="1" applyAlignment="1">
      <alignment horizontal="center" vertical="center"/>
    </xf>
    <xf numFmtId="0" fontId="28" fillId="20" borderId="0" xfId="0" applyFont="1" applyFill="1" applyAlignment="1">
      <alignment horizontal="center" vertical="center"/>
    </xf>
    <xf numFmtId="0" fontId="25" fillId="18" borderId="11" xfId="0" applyFont="1" applyFill="1" applyBorder="1" applyAlignment="1">
      <alignment horizontal="center" vertical="center" wrapText="1"/>
    </xf>
    <xf numFmtId="0" fontId="25" fillId="18" borderId="12" xfId="0" applyFont="1" applyFill="1" applyBorder="1" applyAlignment="1">
      <alignment horizontal="center" vertical="center" wrapText="1"/>
    </xf>
    <xf numFmtId="0" fontId="25" fillId="18" borderId="19" xfId="0" applyFont="1" applyFill="1" applyBorder="1" applyAlignment="1">
      <alignment horizontal="center" vertical="center" wrapText="1"/>
    </xf>
    <xf numFmtId="0" fontId="25" fillId="18" borderId="10" xfId="0" applyFont="1" applyFill="1" applyBorder="1" applyAlignment="1">
      <alignment horizontal="center" vertical="center" wrapText="1"/>
    </xf>
    <xf numFmtId="49" fontId="25" fillId="18" borderId="135" xfId="0" applyNumberFormat="1" applyFont="1" applyFill="1" applyBorder="1" applyAlignment="1">
      <alignment horizontal="center" vertical="center" wrapText="1"/>
    </xf>
    <xf numFmtId="49" fontId="25" fillId="18" borderId="91" xfId="0" applyNumberFormat="1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1" fontId="26" fillId="19" borderId="118" xfId="0" applyNumberFormat="1" applyFont="1" applyFill="1" applyBorder="1" applyAlignment="1">
      <alignment horizontal="center" vertical="center"/>
    </xf>
    <xf numFmtId="1" fontId="26" fillId="19" borderId="78" xfId="0" applyNumberFormat="1" applyFont="1" applyFill="1" applyBorder="1" applyAlignment="1">
      <alignment horizontal="center" vertical="center"/>
    </xf>
    <xf numFmtId="1" fontId="26" fillId="18" borderId="118" xfId="0" applyNumberFormat="1" applyFont="1" applyFill="1" applyBorder="1" applyAlignment="1">
      <alignment horizontal="center" vertical="center"/>
    </xf>
    <xf numFmtId="1" fontId="26" fillId="18" borderId="82" xfId="0" applyNumberFormat="1" applyFont="1" applyFill="1" applyBorder="1" applyAlignment="1">
      <alignment horizontal="center" vertical="center"/>
    </xf>
    <xf numFmtId="1" fontId="26" fillId="18" borderId="78" xfId="0" applyNumberFormat="1" applyFont="1" applyFill="1" applyBorder="1" applyAlignment="1">
      <alignment horizontal="center" vertical="center"/>
    </xf>
    <xf numFmtId="1" fontId="26" fillId="19" borderId="82" xfId="0" applyNumberFormat="1" applyFont="1" applyFill="1" applyBorder="1" applyAlignment="1">
      <alignment horizontal="center" vertical="center"/>
    </xf>
    <xf numFmtId="0" fontId="27" fillId="19" borderId="11" xfId="0" applyFont="1" applyFill="1" applyBorder="1" applyAlignment="1">
      <alignment horizontal="left" vertical="center" wrapText="1"/>
    </xf>
    <xf numFmtId="0" fontId="27" fillId="19" borderId="18" xfId="0" applyFont="1" applyFill="1" applyBorder="1" applyAlignment="1">
      <alignment horizontal="left" vertical="center" wrapText="1"/>
    </xf>
    <xf numFmtId="0" fontId="27" fillId="18" borderId="12" xfId="0" applyFont="1" applyFill="1" applyBorder="1" applyAlignment="1">
      <alignment horizontal="left" vertical="center" wrapText="1"/>
    </xf>
    <xf numFmtId="0" fontId="27" fillId="19" borderId="12" xfId="0" applyFont="1" applyFill="1" applyBorder="1" applyAlignment="1">
      <alignment horizontal="left" vertical="center" wrapText="1"/>
    </xf>
    <xf numFmtId="0" fontId="27" fillId="18" borderId="18" xfId="0" applyFont="1" applyFill="1" applyBorder="1" applyAlignment="1">
      <alignment horizontal="left" vertical="center" wrapText="1"/>
    </xf>
    <xf numFmtId="0" fontId="25" fillId="18" borderId="52" xfId="0" applyFont="1" applyFill="1" applyBorder="1" applyAlignment="1">
      <alignment horizontal="center" vertical="center" wrapText="1"/>
    </xf>
    <xf numFmtId="0" fontId="25" fillId="18" borderId="55" xfId="0" applyFont="1" applyFill="1" applyBorder="1" applyAlignment="1">
      <alignment horizontal="center" vertical="center" wrapText="1"/>
    </xf>
    <xf numFmtId="49" fontId="25" fillId="18" borderId="87" xfId="0" applyNumberFormat="1" applyFont="1" applyFill="1" applyBorder="1" applyAlignment="1">
      <alignment horizontal="center" vertical="center" wrapText="1"/>
    </xf>
    <xf numFmtId="49" fontId="25" fillId="18" borderId="40" xfId="0" applyNumberFormat="1" applyFont="1" applyFill="1" applyBorder="1" applyAlignment="1">
      <alignment horizontal="center" vertical="center" wrapText="1"/>
    </xf>
    <xf numFmtId="169" fontId="25" fillId="0" borderId="9" xfId="36" applyNumberFormat="1" applyFont="1" applyFill="1" applyBorder="1" applyAlignment="1">
      <alignment horizontal="center" vertical="center"/>
    </xf>
    <xf numFmtId="169" fontId="25" fillId="0" borderId="7" xfId="36" applyNumberFormat="1" applyFont="1" applyFill="1" applyBorder="1" applyAlignment="1">
      <alignment horizontal="center" vertical="center"/>
    </xf>
    <xf numFmtId="169" fontId="25" fillId="0" borderId="8" xfId="36" applyNumberFormat="1" applyFont="1" applyFill="1" applyBorder="1" applyAlignment="1">
      <alignment horizontal="center" vertical="center"/>
    </xf>
    <xf numFmtId="1" fontId="52" fillId="19" borderId="12" xfId="36" applyNumberFormat="1" applyFont="1" applyFill="1" applyBorder="1" applyAlignment="1">
      <alignment horizontal="center" vertical="center"/>
    </xf>
    <xf numFmtId="1" fontId="52" fillId="19" borderId="0" xfId="36" applyNumberFormat="1" applyFont="1" applyFill="1" applyBorder="1" applyAlignment="1">
      <alignment horizontal="center" vertical="center"/>
    </xf>
    <xf numFmtId="1" fontId="52" fillId="19" borderId="10" xfId="36" applyNumberFormat="1" applyFont="1" applyFill="1" applyBorder="1" applyAlignment="1">
      <alignment horizontal="center" vertical="center"/>
    </xf>
    <xf numFmtId="1" fontId="52" fillId="18" borderId="12" xfId="36" applyNumberFormat="1" applyFont="1" applyFill="1" applyBorder="1" applyAlignment="1">
      <alignment horizontal="center" vertical="center"/>
    </xf>
    <xf numFmtId="1" fontId="52" fillId="18" borderId="0" xfId="36" applyNumberFormat="1" applyFont="1" applyFill="1" applyBorder="1" applyAlignment="1">
      <alignment horizontal="center" vertical="center"/>
    </xf>
    <xf numFmtId="1" fontId="52" fillId="18" borderId="10" xfId="36" applyNumberFormat="1" applyFont="1" applyFill="1" applyBorder="1" applyAlignment="1">
      <alignment horizontal="center" vertical="center"/>
    </xf>
    <xf numFmtId="1" fontId="52" fillId="19" borderId="18" xfId="36" applyNumberFormat="1" applyFont="1" applyFill="1" applyBorder="1" applyAlignment="1">
      <alignment horizontal="center" vertical="center"/>
    </xf>
    <xf numFmtId="1" fontId="52" fillId="19" borderId="17" xfId="36" applyNumberFormat="1" applyFont="1" applyFill="1" applyBorder="1" applyAlignment="1">
      <alignment horizontal="center" vertical="center"/>
    </xf>
    <xf numFmtId="1" fontId="52" fillId="19" borderId="16" xfId="36" applyNumberFormat="1" applyFont="1" applyFill="1" applyBorder="1" applyAlignment="1">
      <alignment horizontal="center" vertical="center"/>
    </xf>
    <xf numFmtId="1" fontId="52" fillId="18" borderId="18" xfId="36" applyNumberFormat="1" applyFont="1" applyFill="1" applyBorder="1" applyAlignment="1">
      <alignment horizontal="center" vertical="center"/>
    </xf>
    <xf numFmtId="1" fontId="52" fillId="18" borderId="17" xfId="36" applyNumberFormat="1" applyFont="1" applyFill="1" applyBorder="1" applyAlignment="1">
      <alignment horizontal="center" vertical="center"/>
    </xf>
    <xf numFmtId="1" fontId="52" fillId="18" borderId="16" xfId="36" applyNumberFormat="1" applyFont="1" applyFill="1" applyBorder="1" applyAlignment="1">
      <alignment horizontal="center" vertical="center"/>
    </xf>
    <xf numFmtId="1" fontId="52" fillId="19" borderId="11" xfId="36" applyNumberFormat="1" applyFont="1" applyFill="1" applyBorder="1" applyAlignment="1">
      <alignment horizontal="center" vertical="center"/>
    </xf>
    <xf numFmtId="1" fontId="52" fillId="19" borderId="13" xfId="36" applyNumberFormat="1" applyFont="1" applyFill="1" applyBorder="1" applyAlignment="1">
      <alignment horizontal="center" vertical="center"/>
    </xf>
    <xf numFmtId="1" fontId="52" fillId="19" borderId="19" xfId="36" applyNumberFormat="1" applyFont="1" applyFill="1" applyBorder="1" applyAlignment="1">
      <alignment horizontal="center" vertical="center"/>
    </xf>
    <xf numFmtId="1" fontId="52" fillId="18" borderId="11" xfId="36" applyNumberFormat="1" applyFont="1" applyFill="1" applyBorder="1" applyAlignment="1">
      <alignment horizontal="center" vertical="center"/>
    </xf>
    <xf numFmtId="1" fontId="52" fillId="18" borderId="13" xfId="36" applyNumberFormat="1" applyFont="1" applyFill="1" applyBorder="1" applyAlignment="1">
      <alignment horizontal="center" vertical="center"/>
    </xf>
    <xf numFmtId="1" fontId="52" fillId="18" borderId="19" xfId="36" applyNumberFormat="1" applyFont="1" applyFill="1" applyBorder="1" applyAlignment="1">
      <alignment horizontal="center" vertical="center"/>
    </xf>
    <xf numFmtId="1" fontId="52" fillId="24" borderId="12" xfId="38" applyNumberFormat="1" applyFont="1" applyFill="1" applyBorder="1" applyAlignment="1">
      <alignment horizontal="center" vertical="center"/>
    </xf>
    <xf numFmtId="1" fontId="52" fillId="24" borderId="0" xfId="38" applyNumberFormat="1" applyFont="1" applyFill="1" applyBorder="1" applyAlignment="1">
      <alignment horizontal="center" vertical="center"/>
    </xf>
    <xf numFmtId="1" fontId="52" fillId="24" borderId="10" xfId="38" applyNumberFormat="1" applyFont="1" applyFill="1" applyBorder="1" applyAlignment="1">
      <alignment horizontal="center" vertical="center"/>
    </xf>
    <xf numFmtId="1" fontId="52" fillId="23" borderId="12" xfId="38" applyNumberFormat="1" applyFont="1" applyFill="1" applyBorder="1" applyAlignment="1">
      <alignment horizontal="center" vertical="center"/>
    </xf>
    <xf numFmtId="1" fontId="52" fillId="23" borderId="0" xfId="38" applyNumberFormat="1" applyFont="1" applyFill="1" applyBorder="1" applyAlignment="1">
      <alignment horizontal="center" vertical="center"/>
    </xf>
    <xf numFmtId="1" fontId="52" fillId="23" borderId="10" xfId="38" applyNumberFormat="1" applyFont="1" applyFill="1" applyBorder="1" applyAlignment="1">
      <alignment horizontal="center" vertical="center"/>
    </xf>
    <xf numFmtId="1" fontId="52" fillId="24" borderId="18" xfId="38" applyNumberFormat="1" applyFont="1" applyFill="1" applyBorder="1" applyAlignment="1">
      <alignment horizontal="center" vertical="center"/>
    </xf>
    <xf numFmtId="1" fontId="52" fillId="24" borderId="17" xfId="38" applyNumberFormat="1" applyFont="1" applyFill="1" applyBorder="1" applyAlignment="1">
      <alignment horizontal="center" vertical="center"/>
    </xf>
    <xf numFmtId="1" fontId="52" fillId="24" borderId="16" xfId="38" applyNumberFormat="1" applyFont="1" applyFill="1" applyBorder="1" applyAlignment="1">
      <alignment horizontal="center" vertical="center"/>
    </xf>
    <xf numFmtId="1" fontId="52" fillId="23" borderId="11" xfId="38" applyNumberFormat="1" applyFont="1" applyFill="1" applyBorder="1" applyAlignment="1">
      <alignment horizontal="center" vertical="center"/>
    </xf>
    <xf numFmtId="1" fontId="52" fillId="23" borderId="13" xfId="38" applyNumberFormat="1" applyFont="1" applyFill="1" applyBorder="1" applyAlignment="1">
      <alignment horizontal="center" vertical="center"/>
    </xf>
    <xf numFmtId="1" fontId="52" fillId="23" borderId="19" xfId="38" applyNumberFormat="1" applyFont="1" applyFill="1" applyBorder="1" applyAlignment="1">
      <alignment horizontal="center" vertical="center"/>
    </xf>
    <xf numFmtId="168" fontId="59" fillId="25" borderId="11" xfId="0" applyNumberFormat="1" applyFont="1" applyFill="1" applyBorder="1" applyAlignment="1">
      <alignment horizontal="center" vertical="center" wrapText="1"/>
    </xf>
    <xf numFmtId="168" fontId="59" fillId="25" borderId="13" xfId="0" applyNumberFormat="1" applyFont="1" applyFill="1" applyBorder="1" applyAlignment="1">
      <alignment horizontal="center" vertical="center" wrapText="1"/>
    </xf>
    <xf numFmtId="168" fontId="59" fillId="23" borderId="15" xfId="0" applyNumberFormat="1" applyFont="1" applyFill="1" applyBorder="1" applyAlignment="1">
      <alignment horizontal="center" vertical="center" wrapText="1"/>
    </xf>
    <xf numFmtId="168" fontId="59" fillId="23" borderId="6" xfId="0" applyNumberFormat="1" applyFont="1" applyFill="1" applyBorder="1" applyAlignment="1">
      <alignment horizontal="center" vertical="center" wrapText="1"/>
    </xf>
    <xf numFmtId="0" fontId="59" fillId="0" borderId="15" xfId="0" applyNumberFormat="1" applyFont="1" applyFill="1" applyBorder="1" applyAlignment="1">
      <alignment horizontal="center" vertical="center"/>
    </xf>
    <xf numFmtId="0" fontId="59" fillId="0" borderId="6" xfId="0" applyNumberFormat="1" applyFont="1" applyFill="1" applyBorder="1" applyAlignment="1">
      <alignment horizontal="center" vertical="center"/>
    </xf>
    <xf numFmtId="1" fontId="24" fillId="19" borderId="15" xfId="0" applyNumberFormat="1" applyFont="1" applyFill="1" applyBorder="1" applyAlignment="1">
      <alignment horizontal="center" vertical="center"/>
    </xf>
    <xf numFmtId="1" fontId="24" fillId="19" borderId="6" xfId="0" applyNumberFormat="1" applyFont="1" applyFill="1" applyBorder="1" applyAlignment="1">
      <alignment horizontal="center" vertical="center"/>
    </xf>
    <xf numFmtId="0" fontId="59" fillId="26" borderId="15" xfId="36" applyNumberFormat="1" applyFont="1" applyFill="1" applyBorder="1" applyAlignment="1">
      <alignment horizontal="center" vertical="center"/>
    </xf>
    <xf numFmtId="0" fontId="59" fillId="26" borderId="6" xfId="36" applyNumberFormat="1" applyFont="1" applyFill="1" applyBorder="1" applyAlignment="1">
      <alignment horizontal="center" vertical="center"/>
    </xf>
    <xf numFmtId="1" fontId="24" fillId="18" borderId="15" xfId="0" applyNumberFormat="1" applyFont="1" applyFill="1" applyBorder="1" applyAlignment="1">
      <alignment horizontal="center" vertical="center"/>
    </xf>
    <xf numFmtId="1" fontId="24" fillId="18" borderId="6" xfId="0" applyNumberFormat="1" applyFont="1" applyFill="1" applyBorder="1" applyAlignment="1">
      <alignment horizontal="center" vertical="center"/>
    </xf>
    <xf numFmtId="0" fontId="25" fillId="18" borderId="9" xfId="0" applyFont="1" applyFill="1" applyBorder="1" applyAlignment="1">
      <alignment horizontal="center" vertical="center" wrapText="1"/>
    </xf>
    <xf numFmtId="0" fontId="25" fillId="18" borderId="8" xfId="0" applyFont="1" applyFill="1" applyBorder="1" applyAlignment="1">
      <alignment horizontal="center" vertical="center" wrapText="1"/>
    </xf>
    <xf numFmtId="0" fontId="28" fillId="20" borderId="15" xfId="0" applyFont="1" applyFill="1" applyBorder="1" applyAlignment="1">
      <alignment horizontal="center" vertical="center"/>
    </xf>
    <xf numFmtId="0" fontId="28" fillId="20" borderId="14" xfId="0" applyFont="1" applyFill="1" applyBorder="1" applyAlignment="1">
      <alignment horizontal="center" vertical="center"/>
    </xf>
    <xf numFmtId="0" fontId="28" fillId="20" borderId="6" xfId="0" applyFont="1" applyFill="1" applyBorder="1" applyAlignment="1">
      <alignment horizontal="center" vertical="center"/>
    </xf>
    <xf numFmtId="1" fontId="24" fillId="19" borderId="14" xfId="0" applyNumberFormat="1" applyFont="1" applyFill="1" applyBorder="1" applyAlignment="1">
      <alignment horizontal="center" vertical="center"/>
    </xf>
    <xf numFmtId="1" fontId="24" fillId="18" borderId="14" xfId="0" applyNumberFormat="1" applyFont="1" applyFill="1" applyBorder="1" applyAlignment="1">
      <alignment horizontal="center" vertical="center"/>
    </xf>
    <xf numFmtId="0" fontId="28" fillId="20" borderId="11" xfId="0" applyFont="1" applyFill="1" applyBorder="1" applyAlignment="1">
      <alignment horizontal="center" vertical="center"/>
    </xf>
    <xf numFmtId="0" fontId="28" fillId="20" borderId="13" xfId="0" applyFont="1" applyFill="1" applyBorder="1" applyAlignment="1">
      <alignment horizontal="center" vertical="center"/>
    </xf>
    <xf numFmtId="0" fontId="28" fillId="20" borderId="19" xfId="0" applyFont="1" applyFill="1" applyBorder="1" applyAlignment="1">
      <alignment horizontal="center" vertical="center"/>
    </xf>
    <xf numFmtId="0" fontId="25" fillId="18" borderId="15" xfId="0" applyFont="1" applyFill="1" applyBorder="1" applyAlignment="1">
      <alignment horizontal="center" vertical="center"/>
    </xf>
    <xf numFmtId="0" fontId="25" fillId="18" borderId="14" xfId="0" applyFont="1" applyFill="1" applyBorder="1" applyAlignment="1">
      <alignment horizontal="center" vertical="center"/>
    </xf>
    <xf numFmtId="0" fontId="25" fillId="18" borderId="6" xfId="0" applyFont="1" applyFill="1" applyBorder="1" applyAlignment="1">
      <alignment horizontal="center" vertical="center"/>
    </xf>
    <xf numFmtId="168" fontId="59" fillId="23" borderId="11" xfId="0" applyNumberFormat="1" applyFont="1" applyFill="1" applyBorder="1" applyAlignment="1">
      <alignment horizontal="center" vertical="center" wrapText="1"/>
    </xf>
    <xf numFmtId="168" fontId="59" fillId="23" borderId="19" xfId="0" applyNumberFormat="1" applyFont="1" applyFill="1" applyBorder="1" applyAlignment="1">
      <alignment horizontal="center" vertical="center" wrapText="1"/>
    </xf>
    <xf numFmtId="168" fontId="59" fillId="23" borderId="18" xfId="0" applyNumberFormat="1" applyFont="1" applyFill="1" applyBorder="1" applyAlignment="1">
      <alignment horizontal="center" vertical="center" wrapText="1"/>
    </xf>
    <xf numFmtId="168" fontId="59" fillId="23" borderId="16" xfId="0" applyNumberFormat="1" applyFont="1" applyFill="1" applyBorder="1" applyAlignment="1">
      <alignment horizontal="center" vertical="center" wrapText="1"/>
    </xf>
    <xf numFmtId="0" fontId="28" fillId="20" borderId="12" xfId="0" applyFont="1" applyFill="1" applyBorder="1" applyAlignment="1">
      <alignment horizontal="center" vertical="center" wrapText="1"/>
    </xf>
    <xf numFmtId="168" fontId="25" fillId="18" borderId="203" xfId="0" applyNumberFormat="1" applyFont="1" applyFill="1" applyBorder="1" applyAlignment="1">
      <alignment horizontal="center" vertical="center" wrapText="1"/>
    </xf>
    <xf numFmtId="168" fontId="25" fillId="18" borderId="20" xfId="0" applyNumberFormat="1" applyFont="1" applyFill="1" applyBorder="1" applyAlignment="1">
      <alignment horizontal="center" vertical="center" wrapText="1"/>
    </xf>
    <xf numFmtId="168" fontId="25" fillId="18" borderId="30" xfId="0" applyNumberFormat="1" applyFont="1" applyFill="1" applyBorder="1" applyAlignment="1">
      <alignment horizontal="center" vertical="center" wrapText="1"/>
    </xf>
    <xf numFmtId="168" fontId="25" fillId="18" borderId="205" xfId="0" applyNumberFormat="1" applyFont="1" applyFill="1" applyBorder="1" applyAlignment="1">
      <alignment horizontal="center" vertical="center" wrapText="1"/>
    </xf>
    <xf numFmtId="168" fontId="25" fillId="18" borderId="2" xfId="0" applyNumberFormat="1" applyFont="1" applyFill="1" applyBorder="1" applyAlignment="1">
      <alignment horizontal="center" vertical="center" wrapText="1"/>
    </xf>
    <xf numFmtId="168" fontId="25" fillId="18" borderId="32" xfId="0" applyNumberFormat="1" applyFont="1" applyFill="1" applyBorder="1" applyAlignment="1">
      <alignment horizontal="center" vertical="center" wrapText="1"/>
    </xf>
    <xf numFmtId="0" fontId="25" fillId="18" borderId="12" xfId="0" applyFont="1" applyFill="1" applyBorder="1" applyAlignment="1">
      <alignment horizontal="center" vertical="center"/>
    </xf>
    <xf numFmtId="0" fontId="25" fillId="18" borderId="0" xfId="0" applyFont="1" applyFill="1" applyBorder="1" applyAlignment="1">
      <alignment horizontal="center" vertical="center"/>
    </xf>
    <xf numFmtId="0" fontId="25" fillId="18" borderId="10" xfId="0" applyFont="1" applyFill="1" applyBorder="1" applyAlignment="1">
      <alignment horizontal="center" vertical="center"/>
    </xf>
    <xf numFmtId="0" fontId="58" fillId="25" borderId="15" xfId="0" applyFont="1" applyFill="1" applyBorder="1" applyAlignment="1">
      <alignment horizontal="center" vertical="center" wrapText="1"/>
    </xf>
    <xf numFmtId="0" fontId="58" fillId="25" borderId="14" xfId="0" applyFont="1" applyFill="1" applyBorder="1" applyAlignment="1">
      <alignment horizontal="center" vertical="center" wrapText="1"/>
    </xf>
    <xf numFmtId="0" fontId="58" fillId="25" borderId="6" xfId="0" applyFont="1" applyFill="1" applyBorder="1" applyAlignment="1">
      <alignment horizontal="center" vertical="center" wrapText="1"/>
    </xf>
    <xf numFmtId="1" fontId="24" fillId="19" borderId="228" xfId="0" applyNumberFormat="1" applyFont="1" applyFill="1" applyBorder="1" applyAlignment="1">
      <alignment horizontal="center" vertical="center"/>
    </xf>
    <xf numFmtId="1" fontId="24" fillId="19" borderId="229" xfId="0" applyNumberFormat="1" applyFont="1" applyFill="1" applyBorder="1" applyAlignment="1">
      <alignment horizontal="center" vertical="center"/>
    </xf>
    <xf numFmtId="1" fontId="24" fillId="19" borderId="230" xfId="0" applyNumberFormat="1" applyFont="1" applyFill="1" applyBorder="1" applyAlignment="1">
      <alignment horizontal="center" vertical="center"/>
    </xf>
    <xf numFmtId="1" fontId="24" fillId="18" borderId="225" xfId="0" applyNumberFormat="1" applyFont="1" applyFill="1" applyBorder="1" applyAlignment="1">
      <alignment horizontal="center" vertical="center"/>
    </xf>
    <xf numFmtId="1" fontId="24" fillId="18" borderId="226" xfId="0" applyNumberFormat="1" applyFont="1" applyFill="1" applyBorder="1" applyAlignment="1">
      <alignment horizontal="center" vertical="center"/>
    </xf>
    <xf numFmtId="1" fontId="24" fillId="18" borderId="227" xfId="0" applyNumberFormat="1" applyFont="1" applyFill="1" applyBorder="1" applyAlignment="1">
      <alignment horizontal="center" vertical="center"/>
    </xf>
    <xf numFmtId="1" fontId="24" fillId="19" borderId="219" xfId="0" applyNumberFormat="1" applyFont="1" applyFill="1" applyBorder="1" applyAlignment="1">
      <alignment horizontal="center" vertical="center"/>
    </xf>
    <xf numFmtId="1" fontId="24" fillId="19" borderId="221" xfId="0" applyNumberFormat="1" applyFont="1" applyFill="1" applyBorder="1" applyAlignment="1">
      <alignment horizontal="center" vertical="center"/>
    </xf>
    <xf numFmtId="1" fontId="24" fillId="19" borderId="220" xfId="0" applyNumberFormat="1" applyFont="1" applyFill="1" applyBorder="1" applyAlignment="1">
      <alignment horizontal="center" vertical="center"/>
    </xf>
    <xf numFmtId="168" fontId="25" fillId="18" borderId="117" xfId="0" applyNumberFormat="1" applyFont="1" applyFill="1" applyBorder="1" applyAlignment="1">
      <alignment horizontal="center" vertical="center" wrapText="1"/>
    </xf>
    <xf numFmtId="168" fontId="25" fillId="18" borderId="109" xfId="0" applyNumberFormat="1" applyFont="1" applyFill="1" applyBorder="1" applyAlignment="1">
      <alignment horizontal="center" vertical="center" wrapText="1"/>
    </xf>
    <xf numFmtId="0" fontId="20" fillId="0" borderId="80" xfId="0" applyFont="1" applyBorder="1" applyAlignment="1">
      <alignment horizontal="center" vertical="center"/>
    </xf>
    <xf numFmtId="0" fontId="20" fillId="0" borderId="90" xfId="0" applyFont="1" applyBorder="1" applyAlignment="1">
      <alignment horizontal="center" vertical="center"/>
    </xf>
    <xf numFmtId="0" fontId="20" fillId="0" borderId="81" xfId="0" applyFont="1" applyBorder="1" applyAlignment="1">
      <alignment horizontal="center" vertical="center"/>
    </xf>
    <xf numFmtId="0" fontId="20" fillId="0" borderId="69" xfId="0" applyFont="1" applyBorder="1" applyAlignment="1">
      <alignment horizontal="center" vertical="center"/>
    </xf>
    <xf numFmtId="0" fontId="20" fillId="0" borderId="126" xfId="0" applyFont="1" applyBorder="1" applyAlignment="1">
      <alignment horizontal="center" vertical="center"/>
    </xf>
    <xf numFmtId="169" fontId="25" fillId="0" borderId="54" xfId="38" applyNumberFormat="1" applyFont="1" applyFill="1" applyBorder="1" applyAlignment="1">
      <alignment horizontal="left" vertical="center"/>
    </xf>
    <xf numFmtId="169" fontId="25" fillId="0" borderId="66" xfId="38" applyNumberFormat="1" applyFont="1" applyFill="1" applyBorder="1" applyAlignment="1">
      <alignment horizontal="left" vertical="center"/>
    </xf>
    <xf numFmtId="3" fontId="59" fillId="26" borderId="15" xfId="36" applyNumberFormat="1" applyFont="1" applyFill="1" applyBorder="1" applyAlignment="1">
      <alignment horizontal="center" vertical="center"/>
    </xf>
    <xf numFmtId="3" fontId="59" fillId="26" borderId="6" xfId="36" applyNumberFormat="1" applyFont="1" applyFill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8" fillId="20" borderId="11" xfId="0" applyFont="1" applyFill="1" applyBorder="1" applyAlignment="1">
      <alignment horizontal="center" vertical="center" wrapText="1"/>
    </xf>
    <xf numFmtId="0" fontId="28" fillId="20" borderId="13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1" fontId="26" fillId="19" borderId="38" xfId="38" applyNumberFormat="1" applyFont="1" applyFill="1" applyBorder="1" applyAlignment="1">
      <alignment horizontal="center" vertical="center"/>
    </xf>
    <xf numFmtId="1" fontId="26" fillId="19" borderId="14" xfId="38" applyNumberFormat="1" applyFont="1" applyFill="1" applyBorder="1" applyAlignment="1">
      <alignment horizontal="center" vertical="center"/>
    </xf>
    <xf numFmtId="1" fontId="26" fillId="19" borderId="6" xfId="38" applyNumberFormat="1" applyFont="1" applyFill="1" applyBorder="1" applyAlignment="1">
      <alignment horizontal="center" vertical="center"/>
    </xf>
    <xf numFmtId="168" fontId="25" fillId="18" borderId="19" xfId="0" applyNumberFormat="1" applyFont="1" applyFill="1" applyBorder="1" applyAlignment="1">
      <alignment horizontal="center" vertical="center" wrapText="1"/>
    </xf>
    <xf numFmtId="168" fontId="25" fillId="18" borderId="18" xfId="0" applyNumberFormat="1" applyFont="1" applyFill="1" applyBorder="1" applyAlignment="1">
      <alignment horizontal="center" vertical="center" wrapText="1"/>
    </xf>
    <xf numFmtId="168" fontId="25" fillId="18" borderId="17" xfId="0" applyNumberFormat="1" applyFont="1" applyFill="1" applyBorder="1" applyAlignment="1">
      <alignment horizontal="center" vertical="center" wrapText="1"/>
    </xf>
    <xf numFmtId="168" fontId="25" fillId="18" borderId="16" xfId="0" applyNumberFormat="1" applyFont="1" applyFill="1" applyBorder="1" applyAlignment="1">
      <alignment horizontal="center" vertical="center" wrapText="1"/>
    </xf>
    <xf numFmtId="1" fontId="26" fillId="18" borderId="15" xfId="36" applyNumberFormat="1" applyFont="1" applyFill="1" applyBorder="1" applyAlignment="1">
      <alignment horizontal="center" vertical="center"/>
    </xf>
    <xf numFmtId="1" fontId="26" fillId="18" borderId="14" xfId="36" applyNumberFormat="1" applyFont="1" applyFill="1" applyBorder="1" applyAlignment="1">
      <alignment horizontal="center" vertical="center"/>
    </xf>
    <xf numFmtId="1" fontId="26" fillId="18" borderId="6" xfId="36" applyNumberFormat="1" applyFont="1" applyFill="1" applyBorder="1" applyAlignment="1">
      <alignment horizontal="center" vertical="center"/>
    </xf>
    <xf numFmtId="1" fontId="26" fillId="19" borderId="15" xfId="36" applyNumberFormat="1" applyFont="1" applyFill="1" applyBorder="1" applyAlignment="1">
      <alignment horizontal="center" vertical="center"/>
    </xf>
    <xf numFmtId="1" fontId="26" fillId="19" borderId="14" xfId="36" applyNumberFormat="1" applyFont="1" applyFill="1" applyBorder="1" applyAlignment="1">
      <alignment horizontal="center" vertical="center"/>
    </xf>
    <xf numFmtId="1" fontId="26" fillId="19" borderId="6" xfId="36" applyNumberFormat="1" applyFont="1" applyFill="1" applyBorder="1" applyAlignment="1">
      <alignment horizontal="center" vertical="center"/>
    </xf>
    <xf numFmtId="168" fontId="25" fillId="18" borderId="8" xfId="0" applyNumberFormat="1" applyFont="1" applyFill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/>
    </xf>
    <xf numFmtId="0" fontId="28" fillId="22" borderId="0" xfId="0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left" vertical="center" wrapText="1"/>
    </xf>
    <xf numFmtId="0" fontId="25" fillId="0" borderId="6" xfId="0" applyFont="1" applyFill="1" applyBorder="1" applyAlignment="1">
      <alignment horizontal="left" vertical="center" wrapText="1"/>
    </xf>
    <xf numFmtId="0" fontId="27" fillId="0" borderId="15" xfId="0" applyFont="1" applyFill="1" applyBorder="1" applyAlignment="1">
      <alignment horizontal="left" vertical="center" wrapText="1"/>
    </xf>
    <xf numFmtId="0" fontId="27" fillId="0" borderId="6" xfId="0" applyFont="1" applyFill="1" applyBorder="1" applyAlignment="1">
      <alignment horizontal="left" vertical="center" wrapText="1"/>
    </xf>
    <xf numFmtId="168" fontId="7" fillId="0" borderId="0" xfId="0" applyNumberFormat="1" applyFont="1" applyFill="1" applyAlignment="1">
      <alignment horizontal="left" vertical="center"/>
    </xf>
    <xf numFmtId="49" fontId="25" fillId="18" borderId="73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25" fillId="0" borderId="12" xfId="0" applyFont="1" applyFill="1" applyBorder="1" applyAlignment="1">
      <alignment horizontal="left" vertical="center" wrapText="1"/>
    </xf>
    <xf numFmtId="0" fontId="25" fillId="0" borderId="10" xfId="0" applyFont="1" applyFill="1" applyBorder="1" applyAlignment="1">
      <alignment horizontal="left" vertical="center" wrapText="1"/>
    </xf>
    <xf numFmtId="0" fontId="25" fillId="18" borderId="18" xfId="0" applyFont="1" applyFill="1" applyBorder="1" applyAlignment="1">
      <alignment horizontal="center" vertical="center" wrapText="1"/>
    </xf>
    <xf numFmtId="0" fontId="25" fillId="18" borderId="16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left" vertical="center" wrapText="1"/>
    </xf>
    <xf numFmtId="0" fontId="25" fillId="0" borderId="16" xfId="0" applyFont="1" applyFill="1" applyBorder="1" applyAlignment="1">
      <alignment horizontal="left" vertical="center" wrapText="1"/>
    </xf>
    <xf numFmtId="166" fontId="27" fillId="19" borderId="15" xfId="0" applyNumberFormat="1" applyFont="1" applyFill="1" applyBorder="1" applyAlignment="1">
      <alignment horizontal="center" vertical="center" wrapText="1"/>
    </xf>
    <xf numFmtId="166" fontId="27" fillId="19" borderId="14" xfId="0" applyNumberFormat="1" applyFont="1" applyFill="1" applyBorder="1" applyAlignment="1">
      <alignment horizontal="center" vertical="center" wrapText="1"/>
    </xf>
    <xf numFmtId="0" fontId="0" fillId="19" borderId="14" xfId="0" applyFont="1" applyFill="1" applyBorder="1" applyAlignment="1">
      <alignment horizontal="center" vertical="center" wrapText="1"/>
    </xf>
    <xf numFmtId="166" fontId="27" fillId="18" borderId="15" xfId="0" applyNumberFormat="1" applyFont="1" applyFill="1" applyBorder="1" applyAlignment="1">
      <alignment horizontal="center" vertical="center" wrapText="1"/>
    </xf>
    <xf numFmtId="166" fontId="27" fillId="18" borderId="14" xfId="0" applyNumberFormat="1" applyFont="1" applyFill="1" applyBorder="1" applyAlignment="1">
      <alignment horizontal="center" vertical="center" wrapText="1"/>
    </xf>
    <xf numFmtId="0" fontId="0" fillId="18" borderId="14" xfId="0" applyFont="1" applyFill="1" applyBorder="1" applyAlignment="1">
      <alignment horizontal="center" vertical="center" wrapText="1"/>
    </xf>
    <xf numFmtId="168" fontId="49" fillId="0" borderId="13" xfId="0" applyNumberFormat="1" applyFont="1" applyFill="1" applyBorder="1" applyAlignment="1">
      <alignment horizontal="center" vertical="center"/>
    </xf>
    <xf numFmtId="0" fontId="49" fillId="0" borderId="13" xfId="0" applyFont="1" applyBorder="1" applyAlignment="1">
      <alignment horizontal="center" vertical="center"/>
    </xf>
    <xf numFmtId="166" fontId="27" fillId="18" borderId="18" xfId="0" applyNumberFormat="1" applyFont="1" applyFill="1" applyBorder="1" applyAlignment="1">
      <alignment horizontal="center" vertical="center" wrapText="1"/>
    </xf>
    <xf numFmtId="166" fontId="27" fillId="18" borderId="17" xfId="0" applyNumberFormat="1" applyFont="1" applyFill="1" applyBorder="1" applyAlignment="1">
      <alignment horizontal="center" vertical="center" wrapText="1"/>
    </xf>
    <xf numFmtId="0" fontId="0" fillId="18" borderId="17" xfId="0" applyFont="1" applyFill="1" applyBorder="1" applyAlignment="1">
      <alignment horizontal="center" vertical="center" wrapText="1"/>
    </xf>
    <xf numFmtId="0" fontId="27" fillId="0" borderId="117" xfId="0" applyFont="1" applyFill="1" applyBorder="1" applyAlignment="1">
      <alignment horizontal="center" vertical="center" wrapText="1"/>
    </xf>
    <xf numFmtId="0" fontId="27" fillId="0" borderId="121" xfId="0" applyFont="1" applyFill="1" applyBorder="1" applyAlignment="1">
      <alignment horizontal="center" vertical="center" wrapText="1"/>
    </xf>
    <xf numFmtId="166" fontId="27" fillId="19" borderId="86" xfId="0" applyNumberFormat="1" applyFont="1" applyFill="1" applyBorder="1" applyAlignment="1">
      <alignment horizontal="center" vertical="center" wrapText="1"/>
    </xf>
    <xf numFmtId="166" fontId="27" fillId="19" borderId="51" xfId="0" applyNumberFormat="1" applyFont="1" applyFill="1" applyBorder="1" applyAlignment="1">
      <alignment horizontal="center" vertical="center" wrapText="1"/>
    </xf>
    <xf numFmtId="0" fontId="27" fillId="0" borderId="120" xfId="0" applyFont="1" applyFill="1" applyBorder="1" applyAlignment="1">
      <alignment horizontal="center" vertical="center" wrapText="1"/>
    </xf>
    <xf numFmtId="0" fontId="27" fillId="0" borderId="122" xfId="0" applyFont="1" applyFill="1" applyBorder="1" applyAlignment="1">
      <alignment horizontal="center" vertical="center" wrapText="1"/>
    </xf>
    <xf numFmtId="166" fontId="27" fillId="18" borderId="86" xfId="0" applyNumberFormat="1" applyFont="1" applyFill="1" applyBorder="1" applyAlignment="1">
      <alignment horizontal="center" vertical="center" wrapText="1"/>
    </xf>
    <xf numFmtId="166" fontId="27" fillId="18" borderId="51" xfId="0" applyNumberFormat="1" applyFont="1" applyFill="1" applyBorder="1" applyAlignment="1">
      <alignment horizontal="center" vertical="center" wrapText="1"/>
    </xf>
    <xf numFmtId="166" fontId="27" fillId="19" borderId="95" xfId="0" applyNumberFormat="1" applyFont="1" applyFill="1" applyBorder="1" applyAlignment="1">
      <alignment horizontal="center" vertical="center" wrapText="1"/>
    </xf>
    <xf numFmtId="166" fontId="27" fillId="18" borderId="6" xfId="0" applyNumberFormat="1" applyFont="1" applyFill="1" applyBorder="1" applyAlignment="1">
      <alignment horizontal="center" vertical="center" wrapText="1"/>
    </xf>
    <xf numFmtId="0" fontId="51" fillId="0" borderId="17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168" fontId="25" fillId="18" borderId="11" xfId="0" applyNumberFormat="1" applyFont="1" applyFill="1" applyBorder="1" applyAlignment="1">
      <alignment horizontal="center" vertical="center"/>
    </xf>
    <xf numFmtId="168" fontId="25" fillId="18" borderId="13" xfId="0" applyNumberFormat="1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27" fillId="0" borderId="11" xfId="0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49" fontId="25" fillId="18" borderId="10" xfId="0" applyNumberFormat="1" applyFont="1" applyFill="1" applyBorder="1" applyAlignment="1">
      <alignment horizontal="center" vertical="center"/>
    </xf>
    <xf numFmtId="166" fontId="27" fillId="19" borderId="18" xfId="0" applyNumberFormat="1" applyFont="1" applyFill="1" applyBorder="1" applyAlignment="1">
      <alignment horizontal="center" vertical="center" wrapText="1"/>
    </xf>
    <xf numFmtId="166" fontId="27" fillId="19" borderId="17" xfId="0" applyNumberFormat="1" applyFont="1" applyFill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25" fillId="18" borderId="121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166" fontId="27" fillId="19" borderId="6" xfId="0" applyNumberFormat="1" applyFont="1" applyFill="1" applyBorder="1" applyAlignment="1">
      <alignment horizontal="center" vertical="center" wrapText="1"/>
    </xf>
    <xf numFmtId="0" fontId="27" fillId="18" borderId="75" xfId="0" applyFont="1" applyFill="1" applyBorder="1" applyAlignment="1">
      <alignment horizontal="center" vertical="center" wrapText="1"/>
    </xf>
    <xf numFmtId="0" fontId="27" fillId="18" borderId="84" xfId="0" applyFont="1" applyFill="1" applyBorder="1" applyAlignment="1">
      <alignment horizontal="center" vertical="center" wrapText="1"/>
    </xf>
    <xf numFmtId="0" fontId="26" fillId="18" borderId="75" xfId="0" quotePrefix="1" applyNumberFormat="1" applyFont="1" applyFill="1" applyBorder="1" applyAlignment="1">
      <alignment horizontal="center" vertical="center" wrapText="1"/>
    </xf>
    <xf numFmtId="0" fontId="26" fillId="18" borderId="71" xfId="0" quotePrefix="1" applyNumberFormat="1" applyFont="1" applyFill="1" applyBorder="1" applyAlignment="1">
      <alignment horizontal="center" vertical="center" wrapText="1"/>
    </xf>
    <xf numFmtId="166" fontId="26" fillId="18" borderId="84" xfId="0" applyNumberFormat="1" applyFont="1" applyFill="1" applyBorder="1" applyAlignment="1">
      <alignment horizontal="center" vertical="center" wrapText="1"/>
    </xf>
    <xf numFmtId="166" fontId="26" fillId="18" borderId="6" xfId="0" applyNumberFormat="1" applyFont="1" applyFill="1" applyBorder="1" applyAlignment="1">
      <alignment horizontal="center" vertical="center" wrapText="1"/>
    </xf>
    <xf numFmtId="1" fontId="27" fillId="18" borderId="75" xfId="0" applyNumberFormat="1" applyFont="1" applyFill="1" applyBorder="1" applyAlignment="1">
      <alignment horizontal="center" vertical="center" wrapText="1"/>
    </xf>
    <xf numFmtId="1" fontId="27" fillId="18" borderId="71" xfId="0" applyNumberFormat="1" applyFont="1" applyFill="1" applyBorder="1" applyAlignment="1">
      <alignment horizontal="center" vertical="center" wrapText="1"/>
    </xf>
    <xf numFmtId="1" fontId="27" fillId="18" borderId="76" xfId="0" applyNumberFormat="1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vertical="center" wrapText="1"/>
    </xf>
    <xf numFmtId="0" fontId="27" fillId="0" borderId="6" xfId="0" applyFont="1" applyFill="1" applyBorder="1" applyAlignment="1">
      <alignment vertical="center" wrapText="1"/>
    </xf>
    <xf numFmtId="49" fontId="25" fillId="18" borderId="58" xfId="0" applyNumberFormat="1" applyFont="1" applyFill="1" applyBorder="1" applyAlignment="1">
      <alignment horizontal="center" vertical="center" wrapText="1"/>
    </xf>
    <xf numFmtId="49" fontId="25" fillId="18" borderId="56" xfId="0" applyNumberFormat="1" applyFont="1" applyFill="1" applyBorder="1" applyAlignment="1">
      <alignment horizontal="center" vertical="center" wrapText="1"/>
    </xf>
    <xf numFmtId="0" fontId="27" fillId="0" borderId="75" xfId="0" applyFont="1" applyFill="1" applyBorder="1" applyAlignment="1">
      <alignment horizontal="center" vertical="center" wrapText="1"/>
    </xf>
    <xf numFmtId="0" fontId="27" fillId="0" borderId="76" xfId="0" applyFont="1" applyFill="1" applyBorder="1" applyAlignment="1">
      <alignment horizontal="center" vertical="center" wrapText="1"/>
    </xf>
    <xf numFmtId="0" fontId="25" fillId="18" borderId="86" xfId="0" applyFont="1" applyFill="1" applyBorder="1" applyAlignment="1">
      <alignment horizontal="center" vertical="center" wrapText="1"/>
    </xf>
    <xf numFmtId="0" fontId="25" fillId="18" borderId="95" xfId="0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0" fontId="25" fillId="18" borderId="40" xfId="0" applyFont="1" applyFill="1" applyBorder="1" applyAlignment="1">
      <alignment horizontal="center" vertical="center" wrapText="1"/>
    </xf>
    <xf numFmtId="49" fontId="27" fillId="0" borderId="15" xfId="0" applyNumberFormat="1" applyFont="1" applyBorder="1" applyAlignment="1">
      <alignment vertical="center"/>
    </xf>
    <xf numFmtId="49" fontId="27" fillId="0" borderId="6" xfId="0" applyNumberFormat="1" applyFont="1" applyBorder="1" applyAlignment="1">
      <alignment vertical="center"/>
    </xf>
    <xf numFmtId="0" fontId="17" fillId="0" borderId="0" xfId="0" applyFont="1" applyFill="1" applyAlignment="1">
      <alignment horizontal="right" vertical="center"/>
    </xf>
    <xf numFmtId="0" fontId="17" fillId="0" borderId="0" xfId="0" applyFont="1" applyFill="1" applyAlignment="1">
      <alignment horizontal="left" vertical="center"/>
    </xf>
    <xf numFmtId="0" fontId="50" fillId="19" borderId="21" xfId="40" applyFont="1" applyFill="1" applyBorder="1" applyAlignment="1">
      <alignment horizontal="left" vertical="center"/>
    </xf>
    <xf numFmtId="0" fontId="50" fillId="18" borderId="21" xfId="40" applyFont="1" applyFill="1" applyBorder="1" applyAlignment="1">
      <alignment horizontal="left" vertical="center"/>
    </xf>
    <xf numFmtId="0" fontId="27" fillId="18" borderId="219" xfId="0" applyFont="1" applyFill="1" applyBorder="1" applyAlignment="1">
      <alignment horizontal="center" vertical="center" wrapText="1"/>
    </xf>
    <xf numFmtId="0" fontId="27" fillId="18" borderId="221" xfId="0" applyFont="1" applyFill="1" applyBorder="1" applyAlignment="1">
      <alignment horizontal="center" vertical="center" wrapText="1"/>
    </xf>
    <xf numFmtId="0" fontId="27" fillId="18" borderId="220" xfId="0" applyFont="1" applyFill="1" applyBorder="1" applyAlignment="1">
      <alignment horizontal="center" vertical="center" wrapText="1"/>
    </xf>
    <xf numFmtId="0" fontId="26" fillId="19" borderId="28" xfId="40" applyFont="1" applyFill="1" applyBorder="1" applyAlignment="1">
      <alignment horizontal="center" vertical="center"/>
    </xf>
    <xf numFmtId="0" fontId="26" fillId="19" borderId="226" xfId="40" applyFont="1" applyFill="1" applyBorder="1" applyAlignment="1">
      <alignment horizontal="center" vertical="center"/>
    </xf>
    <xf numFmtId="0" fontId="26" fillId="19" borderId="167" xfId="40" applyFont="1" applyFill="1" applyBorder="1" applyAlignment="1">
      <alignment horizontal="center" vertical="center"/>
    </xf>
    <xf numFmtId="0" fontId="26" fillId="18" borderId="28" xfId="40" applyFont="1" applyFill="1" applyBorder="1" applyAlignment="1">
      <alignment horizontal="center" vertical="center"/>
    </xf>
    <xf numFmtId="0" fontId="26" fillId="18" borderId="226" xfId="40" applyFont="1" applyFill="1" applyBorder="1" applyAlignment="1">
      <alignment horizontal="center" vertical="center"/>
    </xf>
    <xf numFmtId="0" fontId="26" fillId="18" borderId="167" xfId="40" applyFont="1" applyFill="1" applyBorder="1" applyAlignment="1">
      <alignment horizontal="center" vertical="center"/>
    </xf>
    <xf numFmtId="0" fontId="26" fillId="19" borderId="21" xfId="40" applyFont="1" applyFill="1" applyBorder="1" applyAlignment="1">
      <alignment horizontal="center" vertical="center"/>
    </xf>
    <xf numFmtId="0" fontId="26" fillId="18" borderId="28" xfId="40" applyFont="1" applyFill="1" applyBorder="1" applyAlignment="1">
      <alignment horizontal="center" vertical="center" wrapText="1"/>
    </xf>
    <xf numFmtId="0" fontId="26" fillId="18" borderId="226" xfId="40" applyFont="1" applyFill="1" applyBorder="1" applyAlignment="1">
      <alignment horizontal="center" vertical="center" wrapText="1"/>
    </xf>
    <xf numFmtId="0" fontId="26" fillId="18" borderId="167" xfId="40" applyFont="1" applyFill="1" applyBorder="1" applyAlignment="1">
      <alignment horizontal="center" vertical="center" wrapText="1"/>
    </xf>
    <xf numFmtId="0" fontId="25" fillId="18" borderId="80" xfId="0" applyFont="1" applyFill="1" applyBorder="1" applyAlignment="1">
      <alignment horizontal="center" vertical="center" wrapText="1"/>
    </xf>
    <xf numFmtId="0" fontId="25" fillId="18" borderId="81" xfId="0" applyFont="1" applyFill="1" applyBorder="1" applyAlignment="1">
      <alignment horizontal="center" vertical="center" wrapText="1"/>
    </xf>
    <xf numFmtId="168" fontId="85" fillId="0" borderId="15" xfId="0" applyNumberFormat="1" applyFont="1" applyFill="1" applyBorder="1" applyAlignment="1">
      <alignment horizontal="center" vertical="center" wrapText="1"/>
    </xf>
    <xf numFmtId="0" fontId="86" fillId="0" borderId="6" xfId="0" applyFont="1" applyBorder="1" applyAlignment="1">
      <alignment horizontal="center" vertical="center" wrapText="1"/>
    </xf>
    <xf numFmtId="169" fontId="27" fillId="19" borderId="15" xfId="36" applyNumberFormat="1" applyFont="1" applyFill="1" applyBorder="1" applyAlignment="1">
      <alignment horizontal="center" vertical="center"/>
    </xf>
    <xf numFmtId="169" fontId="27" fillId="19" borderId="6" xfId="36" applyNumberFormat="1" applyFont="1" applyFill="1" applyBorder="1" applyAlignment="1">
      <alignment horizontal="center" vertical="center"/>
    </xf>
    <xf numFmtId="169" fontId="27" fillId="18" borderId="15" xfId="36" applyNumberFormat="1" applyFont="1" applyFill="1" applyBorder="1" applyAlignment="1">
      <alignment horizontal="center" vertical="center"/>
    </xf>
    <xf numFmtId="169" fontId="27" fillId="18" borderId="6" xfId="36" applyNumberFormat="1" applyFont="1" applyFill="1" applyBorder="1" applyAlignment="1">
      <alignment horizontal="center" vertical="center"/>
    </xf>
    <xf numFmtId="0" fontId="28" fillId="20" borderId="15" xfId="0" applyFont="1" applyFill="1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27" fillId="18" borderId="11" xfId="0" applyFont="1" applyFill="1" applyBorder="1" applyAlignment="1">
      <alignment horizontal="center" vertical="center"/>
    </xf>
    <xf numFmtId="0" fontId="27" fillId="18" borderId="19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168" fontId="48" fillId="18" borderId="86" xfId="0" applyNumberFormat="1" applyFont="1" applyFill="1" applyBorder="1" applyAlignment="1">
      <alignment horizontal="center" vertical="center" wrapText="1"/>
    </xf>
    <xf numFmtId="168" fontId="48" fillId="18" borderId="43" xfId="0" applyNumberFormat="1" applyFont="1" applyFill="1" applyBorder="1" applyAlignment="1">
      <alignment horizontal="center" vertical="center" wrapText="1"/>
    </xf>
    <xf numFmtId="168" fontId="48" fillId="18" borderId="59" xfId="0" applyNumberFormat="1" applyFont="1" applyFill="1" applyBorder="1" applyAlignment="1">
      <alignment horizontal="center" vertical="center" wrapText="1"/>
    </xf>
    <xf numFmtId="168" fontId="48" fillId="18" borderId="83" xfId="0" applyNumberFormat="1" applyFont="1" applyFill="1" applyBorder="1" applyAlignment="1">
      <alignment horizontal="center" vertical="center" wrapText="1"/>
    </xf>
    <xf numFmtId="168" fontId="59" fillId="23" borderId="9" xfId="0" applyNumberFormat="1" applyFont="1" applyFill="1" applyBorder="1" applyAlignment="1">
      <alignment horizontal="center" vertical="center" wrapText="1"/>
    </xf>
    <xf numFmtId="168" fontId="59" fillId="23" borderId="8" xfId="0" applyNumberFormat="1" applyFont="1" applyFill="1" applyBorder="1" applyAlignment="1">
      <alignment horizontal="center" vertical="center" wrapText="1"/>
    </xf>
    <xf numFmtId="168" fontId="59" fillId="25" borderId="15" xfId="0" applyNumberFormat="1" applyFont="1" applyFill="1" applyBorder="1" applyAlignment="1">
      <alignment horizontal="center" vertical="center" wrapText="1"/>
    </xf>
    <xf numFmtId="168" fontId="59" fillId="25" borderId="6" xfId="0" applyNumberFormat="1" applyFont="1" applyFill="1" applyBorder="1" applyAlignment="1">
      <alignment horizontal="center" vertical="center" wrapText="1"/>
    </xf>
    <xf numFmtId="3" fontId="27" fillId="17" borderId="5" xfId="36" applyNumberFormat="1" applyFont="1" applyFill="1" applyBorder="1" applyAlignment="1">
      <alignment horizontal="center" vertical="center"/>
    </xf>
    <xf numFmtId="169" fontId="27" fillId="17" borderId="15" xfId="36" applyNumberFormat="1" applyFont="1" applyFill="1" applyBorder="1" applyAlignment="1">
      <alignment horizontal="center" vertical="center"/>
    </xf>
    <xf numFmtId="169" fontId="27" fillId="17" borderId="6" xfId="36" applyNumberFormat="1" applyFont="1" applyFill="1" applyBorder="1" applyAlignment="1">
      <alignment horizontal="center" vertical="center"/>
    </xf>
    <xf numFmtId="169" fontId="27" fillId="17" borderId="12" xfId="36" applyNumberFormat="1" applyFont="1" applyFill="1" applyBorder="1" applyAlignment="1">
      <alignment horizontal="center" vertical="center"/>
    </xf>
    <xf numFmtId="169" fontId="27" fillId="17" borderId="10" xfId="36" applyNumberFormat="1" applyFont="1" applyFill="1" applyBorder="1" applyAlignment="1">
      <alignment horizontal="center" vertical="center"/>
    </xf>
    <xf numFmtId="3" fontId="27" fillId="17" borderId="12" xfId="36" applyNumberFormat="1" applyFont="1" applyFill="1" applyBorder="1" applyAlignment="1">
      <alignment horizontal="center" vertical="center"/>
    </xf>
    <xf numFmtId="3" fontId="27" fillId="17" borderId="10" xfId="36" applyNumberFormat="1" applyFont="1" applyFill="1" applyBorder="1" applyAlignment="1">
      <alignment horizontal="center" vertical="center"/>
    </xf>
    <xf numFmtId="3" fontId="27" fillId="17" borderId="15" xfId="36" applyNumberFormat="1" applyFont="1" applyFill="1" applyBorder="1" applyAlignment="1">
      <alignment horizontal="center" vertical="center"/>
    </xf>
    <xf numFmtId="3" fontId="27" fillId="17" borderId="6" xfId="36" applyNumberFormat="1" applyFont="1" applyFill="1" applyBorder="1" applyAlignment="1">
      <alignment horizontal="center" vertical="center"/>
    </xf>
    <xf numFmtId="0" fontId="28" fillId="20" borderId="19" xfId="0" applyFont="1" applyFill="1" applyBorder="1" applyAlignment="1">
      <alignment horizontal="center" vertical="center" wrapText="1"/>
    </xf>
    <xf numFmtId="0" fontId="25" fillId="18" borderId="41" xfId="0" applyFont="1" applyFill="1" applyBorder="1" applyAlignment="1">
      <alignment horizontal="center" vertical="center" wrapText="1"/>
    </xf>
    <xf numFmtId="168" fontId="25" fillId="18" borderId="89" xfId="0" applyNumberFormat="1" applyFont="1" applyFill="1" applyBorder="1" applyAlignment="1">
      <alignment horizontal="center" vertical="center" wrapText="1"/>
    </xf>
    <xf numFmtId="168" fontId="25" fillId="18" borderId="43" xfId="0" applyNumberFormat="1" applyFont="1" applyFill="1" applyBorder="1" applyAlignment="1">
      <alignment horizontal="center" vertical="center" wrapText="1"/>
    </xf>
    <xf numFmtId="0" fontId="56" fillId="20" borderId="79" xfId="0" applyFont="1" applyFill="1" applyBorder="1" applyAlignment="1">
      <alignment horizontal="center" vertical="center" wrapText="1"/>
    </xf>
    <xf numFmtId="0" fontId="56" fillId="20" borderId="91" xfId="0" applyFont="1" applyFill="1" applyBorder="1" applyAlignment="1">
      <alignment horizontal="center" vertical="center" wrapText="1"/>
    </xf>
    <xf numFmtId="0" fontId="56" fillId="20" borderId="82" xfId="0" applyFont="1" applyFill="1" applyBorder="1" applyAlignment="1">
      <alignment horizontal="center" vertical="center" wrapText="1"/>
    </xf>
    <xf numFmtId="3" fontId="56" fillId="20" borderId="75" xfId="0" applyNumberFormat="1" applyFont="1" applyFill="1" applyBorder="1" applyAlignment="1">
      <alignment horizontal="center" vertical="center" wrapText="1"/>
    </xf>
    <xf numFmtId="3" fontId="56" fillId="20" borderId="71" xfId="0" applyNumberFormat="1" applyFont="1" applyFill="1" applyBorder="1" applyAlignment="1">
      <alignment horizontal="center" vertical="center" wrapText="1"/>
    </xf>
    <xf numFmtId="3" fontId="56" fillId="20" borderId="76" xfId="0" applyNumberFormat="1" applyFont="1" applyFill="1" applyBorder="1" applyAlignment="1">
      <alignment horizontal="center" vertical="center" wrapText="1"/>
    </xf>
    <xf numFmtId="168" fontId="48" fillId="18" borderId="41" xfId="0" applyNumberFormat="1" applyFont="1" applyFill="1" applyBorder="1" applyAlignment="1">
      <alignment horizontal="center" vertical="center" wrapText="1"/>
    </xf>
    <xf numFmtId="168" fontId="48" fillId="18" borderId="50" xfId="0" applyNumberFormat="1" applyFont="1" applyFill="1" applyBorder="1" applyAlignment="1">
      <alignment horizontal="center" vertical="center" wrapText="1"/>
    </xf>
    <xf numFmtId="168" fontId="48" fillId="18" borderId="73" xfId="0" applyNumberFormat="1" applyFont="1" applyFill="1" applyBorder="1" applyAlignment="1">
      <alignment horizontal="center" vertical="center" wrapText="1"/>
    </xf>
    <xf numFmtId="2" fontId="28" fillId="20" borderId="12" xfId="0" applyNumberFormat="1" applyFont="1" applyFill="1" applyBorder="1" applyAlignment="1">
      <alignment horizontal="center" wrapText="1"/>
    </xf>
    <xf numFmtId="2" fontId="28" fillId="20" borderId="0" xfId="0" applyNumberFormat="1" applyFont="1" applyFill="1" applyBorder="1" applyAlignment="1">
      <alignment horizontal="center" wrapText="1"/>
    </xf>
    <xf numFmtId="0" fontId="51" fillId="0" borderId="14" xfId="0" applyFont="1" applyBorder="1" applyAlignment="1">
      <alignment horizontal="center" wrapText="1"/>
    </xf>
    <xf numFmtId="0" fontId="51" fillId="0" borderId="6" xfId="0" applyFont="1" applyBorder="1" applyAlignment="1">
      <alignment horizontal="center" wrapText="1"/>
    </xf>
    <xf numFmtId="168" fontId="48" fillId="18" borderId="118" xfId="0" applyNumberFormat="1" applyFont="1" applyFill="1" applyBorder="1" applyAlignment="1">
      <alignment horizontal="center" vertical="center" wrapText="1"/>
    </xf>
    <xf numFmtId="168" fontId="48" fillId="18" borderId="78" xfId="0" applyNumberFormat="1" applyFont="1" applyFill="1" applyBorder="1" applyAlignment="1">
      <alignment horizontal="center" vertical="center" wrapText="1"/>
    </xf>
    <xf numFmtId="49" fontId="25" fillId="18" borderId="15" xfId="0" applyNumberFormat="1" applyFont="1" applyFill="1" applyBorder="1" applyAlignment="1">
      <alignment horizontal="center" vertical="center" wrapText="1"/>
    </xf>
    <xf numFmtId="49" fontId="25" fillId="18" borderId="14" xfId="0" applyNumberFormat="1" applyFont="1" applyFill="1" applyBorder="1" applyAlignment="1">
      <alignment horizontal="center" vertical="center" wrapText="1"/>
    </xf>
    <xf numFmtId="49" fontId="25" fillId="18" borderId="6" xfId="0" applyNumberFormat="1" applyFont="1" applyFill="1" applyBorder="1" applyAlignment="1">
      <alignment horizontal="center" vertical="center" wrapText="1"/>
    </xf>
    <xf numFmtId="1" fontId="24" fillId="19" borderId="15" xfId="0" applyNumberFormat="1" applyFont="1" applyFill="1" applyBorder="1" applyAlignment="1">
      <alignment horizontal="center" vertical="center" wrapText="1"/>
    </xf>
    <xf numFmtId="1" fontId="24" fillId="19" borderId="14" xfId="0" applyNumberFormat="1" applyFont="1" applyFill="1" applyBorder="1" applyAlignment="1">
      <alignment horizontal="center" vertical="center" wrapText="1"/>
    </xf>
    <xf numFmtId="1" fontId="24" fillId="19" borderId="6" xfId="0" applyNumberFormat="1" applyFont="1" applyFill="1" applyBorder="1" applyAlignment="1">
      <alignment horizontal="center" vertical="center" wrapText="1"/>
    </xf>
    <xf numFmtId="1" fontId="24" fillId="18" borderId="15" xfId="0" applyNumberFormat="1" applyFont="1" applyFill="1" applyBorder="1" applyAlignment="1">
      <alignment horizontal="center" vertical="center" wrapText="1"/>
    </xf>
    <xf numFmtId="1" fontId="24" fillId="18" borderId="14" xfId="0" applyNumberFormat="1" applyFont="1" applyFill="1" applyBorder="1" applyAlignment="1">
      <alignment horizontal="center" vertical="center" wrapText="1"/>
    </xf>
    <xf numFmtId="1" fontId="24" fillId="18" borderId="6" xfId="0" applyNumberFormat="1" applyFont="1" applyFill="1" applyBorder="1" applyAlignment="1">
      <alignment horizontal="center" vertical="center" wrapText="1"/>
    </xf>
    <xf numFmtId="0" fontId="27" fillId="18" borderId="0" xfId="0" applyFont="1" applyFill="1" applyAlignment="1">
      <alignment vertical="center"/>
    </xf>
    <xf numFmtId="0" fontId="27" fillId="18" borderId="0" xfId="0" applyFont="1" applyFill="1" applyAlignment="1">
      <alignment vertical="center" wrapText="1"/>
    </xf>
    <xf numFmtId="0" fontId="25" fillId="18" borderId="15" xfId="0" applyNumberFormat="1" applyFont="1" applyFill="1" applyBorder="1" applyAlignment="1">
      <alignment horizontal="center" vertical="center" wrapText="1"/>
    </xf>
    <xf numFmtId="0" fontId="25" fillId="18" borderId="6" xfId="0" applyNumberFormat="1" applyFont="1" applyFill="1" applyBorder="1" applyAlignment="1">
      <alignment horizontal="center" vertical="center" wrapText="1"/>
    </xf>
    <xf numFmtId="0" fontId="27" fillId="18" borderId="0" xfId="0" applyFont="1" applyFill="1" applyAlignment="1">
      <alignment horizontal="left" vertical="center"/>
    </xf>
    <xf numFmtId="49" fontId="25" fillId="18" borderId="11" xfId="0" applyNumberFormat="1" applyFont="1" applyFill="1" applyBorder="1" applyAlignment="1">
      <alignment horizontal="center" vertical="center" wrapText="1"/>
    </xf>
    <xf numFmtId="49" fontId="25" fillId="18" borderId="19" xfId="0" applyNumberFormat="1" applyFont="1" applyFill="1" applyBorder="1" applyAlignment="1">
      <alignment horizontal="center" vertical="center" wrapText="1"/>
    </xf>
    <xf numFmtId="0" fontId="25" fillId="18" borderId="15" xfId="0" applyFont="1" applyFill="1" applyBorder="1" applyAlignment="1">
      <alignment horizontal="center" vertical="center" wrapText="1"/>
    </xf>
    <xf numFmtId="0" fontId="25" fillId="18" borderId="6" xfId="0" applyFont="1" applyFill="1" applyBorder="1" applyAlignment="1">
      <alignment horizontal="center" vertical="center" wrapText="1"/>
    </xf>
    <xf numFmtId="49" fontId="25" fillId="18" borderId="8" xfId="0" applyNumberFormat="1" applyFont="1" applyFill="1" applyBorder="1" applyAlignment="1">
      <alignment horizontal="center" vertical="center" wrapText="1"/>
    </xf>
    <xf numFmtId="1" fontId="24" fillId="19" borderId="5" xfId="0" applyNumberFormat="1" applyFont="1" applyFill="1" applyBorder="1" applyAlignment="1">
      <alignment horizontal="center" vertical="center" wrapText="1"/>
    </xf>
    <xf numFmtId="1" fontId="24" fillId="18" borderId="5" xfId="0" applyNumberFormat="1" applyFont="1" applyFill="1" applyBorder="1" applyAlignment="1">
      <alignment horizontal="center" vertical="center"/>
    </xf>
    <xf numFmtId="1" fontId="24" fillId="19" borderId="5" xfId="0" applyNumberFormat="1" applyFont="1" applyFill="1" applyBorder="1" applyAlignment="1">
      <alignment horizontal="center" vertical="center"/>
    </xf>
    <xf numFmtId="1" fontId="24" fillId="18" borderId="5" xfId="0" applyNumberFormat="1" applyFont="1" applyFill="1" applyBorder="1" applyAlignment="1">
      <alignment horizontal="center" vertical="center" wrapText="1"/>
    </xf>
    <xf numFmtId="0" fontId="27" fillId="18" borderId="0" xfId="0" applyFont="1" applyFill="1" applyBorder="1" applyAlignment="1">
      <alignment horizontal="left" vertical="center"/>
    </xf>
    <xf numFmtId="170" fontId="5" fillId="17" borderId="13" xfId="0" applyNumberFormat="1" applyFont="1" applyFill="1" applyBorder="1" applyAlignment="1">
      <alignment horizontal="center" vertical="center"/>
    </xf>
    <xf numFmtId="168" fontId="30" fillId="18" borderId="0" xfId="0" applyNumberFormat="1" applyFont="1" applyFill="1" applyBorder="1" applyAlignment="1">
      <alignment vertical="center" wrapText="1"/>
    </xf>
    <xf numFmtId="168" fontId="30" fillId="18" borderId="0" xfId="0" applyNumberFormat="1" applyFont="1" applyFill="1" applyBorder="1" applyAlignment="1">
      <alignment horizontal="left" vertical="center" wrapText="1"/>
    </xf>
    <xf numFmtId="0" fontId="25" fillId="18" borderId="7" xfId="0" applyFont="1" applyFill="1" applyBorder="1" applyAlignment="1">
      <alignment horizontal="center" vertical="center" wrapText="1"/>
    </xf>
    <xf numFmtId="49" fontId="25" fillId="18" borderId="219" xfId="0" applyNumberFormat="1" applyFont="1" applyFill="1" applyBorder="1" applyAlignment="1">
      <alignment horizontal="center" vertical="center" wrapText="1"/>
    </xf>
    <xf numFmtId="49" fontId="25" fillId="18" borderId="220" xfId="0" applyNumberFormat="1" applyFont="1" applyFill="1" applyBorder="1" applyAlignment="1">
      <alignment horizontal="center" vertical="center" wrapText="1"/>
    </xf>
    <xf numFmtId="0" fontId="25" fillId="18" borderId="117" xfId="0" applyFont="1" applyFill="1" applyBorder="1" applyAlignment="1">
      <alignment horizontal="center" vertical="center" wrapText="1"/>
    </xf>
    <xf numFmtId="0" fontId="25" fillId="18" borderId="109" xfId="0" applyFont="1" applyFill="1" applyBorder="1" applyAlignment="1">
      <alignment horizontal="center" vertical="center" wrapText="1"/>
    </xf>
    <xf numFmtId="0" fontId="25" fillId="18" borderId="119" xfId="0" applyFont="1" applyFill="1" applyBorder="1" applyAlignment="1">
      <alignment horizontal="center" vertical="center" wrapText="1"/>
    </xf>
    <xf numFmtId="49" fontId="25" fillId="18" borderId="117" xfId="0" applyNumberFormat="1" applyFont="1" applyFill="1" applyBorder="1" applyAlignment="1">
      <alignment horizontal="center" vertical="center" wrapText="1"/>
    </xf>
    <xf numFmtId="49" fontId="25" fillId="18" borderId="109" xfId="0" applyNumberFormat="1" applyFont="1" applyFill="1" applyBorder="1" applyAlignment="1">
      <alignment horizontal="center" vertical="center" wrapText="1"/>
    </xf>
    <xf numFmtId="49" fontId="25" fillId="18" borderId="119" xfId="0" applyNumberFormat="1" applyFont="1" applyFill="1" applyBorder="1" applyAlignment="1">
      <alignment horizontal="center" vertical="center" wrapText="1"/>
    </xf>
    <xf numFmtId="0" fontId="24" fillId="0" borderId="135" xfId="0" applyFont="1" applyBorder="1" applyAlignment="1">
      <alignment horizontal="center" vertical="center"/>
    </xf>
    <xf numFmtId="0" fontId="24" fillId="0" borderId="91" xfId="0" applyFont="1" applyBorder="1" applyAlignment="1">
      <alignment horizontal="center" vertical="center"/>
    </xf>
    <xf numFmtId="0" fontId="24" fillId="0" borderId="73" xfId="0" applyFont="1" applyBorder="1" applyAlignment="1">
      <alignment horizontal="center" vertical="center"/>
    </xf>
    <xf numFmtId="0" fontId="24" fillId="0" borderId="41" xfId="0" applyFont="1" applyFill="1" applyBorder="1" applyAlignment="1">
      <alignment horizontal="left" vertical="top" wrapText="1"/>
    </xf>
    <xf numFmtId="0" fontId="24" fillId="0" borderId="53" xfId="0" applyFont="1" applyFill="1" applyBorder="1" applyAlignment="1">
      <alignment horizontal="left" vertical="top" wrapText="1"/>
    </xf>
    <xf numFmtId="0" fontId="24" fillId="0" borderId="43" xfId="0" applyFont="1" applyFill="1" applyBorder="1" applyAlignment="1">
      <alignment horizontal="left" vertical="top" wrapText="1"/>
    </xf>
    <xf numFmtId="0" fontId="24" fillId="0" borderId="56" xfId="0" applyFont="1" applyFill="1" applyBorder="1" applyAlignment="1">
      <alignment horizontal="left" vertical="top" wrapText="1"/>
    </xf>
    <xf numFmtId="0" fontId="24" fillId="0" borderId="47" xfId="0" applyFont="1" applyFill="1" applyBorder="1" applyAlignment="1">
      <alignment horizontal="left" vertical="top" wrapText="1"/>
    </xf>
    <xf numFmtId="0" fontId="24" fillId="0" borderId="50" xfId="0" applyFont="1" applyFill="1" applyBorder="1" applyAlignment="1">
      <alignment horizontal="left" vertical="top" wrapText="1"/>
    </xf>
    <xf numFmtId="0" fontId="24" fillId="0" borderId="86" xfId="0" applyFont="1" applyFill="1" applyBorder="1" applyAlignment="1">
      <alignment horizontal="left" vertical="top" wrapText="1"/>
    </xf>
    <xf numFmtId="0" fontId="24" fillId="0" borderId="58" xfId="0" applyFont="1" applyFill="1" applyBorder="1" applyAlignment="1">
      <alignment horizontal="left" vertical="top" wrapText="1"/>
    </xf>
    <xf numFmtId="0" fontId="25" fillId="18" borderId="86" xfId="0" applyFont="1" applyFill="1" applyBorder="1" applyAlignment="1">
      <alignment horizontal="center" vertical="center"/>
    </xf>
    <xf numFmtId="0" fontId="25" fillId="18" borderId="43" xfId="0" applyFont="1" applyFill="1" applyBorder="1" applyAlignment="1">
      <alignment horizontal="center" vertical="center"/>
    </xf>
    <xf numFmtId="0" fontId="25" fillId="18" borderId="58" xfId="0" applyFont="1" applyFill="1" applyBorder="1" applyAlignment="1">
      <alignment horizontal="center" vertical="center" wrapText="1"/>
    </xf>
    <xf numFmtId="168" fontId="25" fillId="18" borderId="86" xfId="0" applyNumberFormat="1" applyFont="1" applyFill="1" applyBorder="1" applyAlignment="1">
      <alignment horizontal="center" vertical="center"/>
    </xf>
    <xf numFmtId="0" fontId="25" fillId="18" borderId="56" xfId="0" applyFont="1" applyFill="1" applyBorder="1" applyAlignment="1">
      <alignment horizontal="center" vertical="center"/>
    </xf>
    <xf numFmtId="0" fontId="24" fillId="0" borderId="89" xfId="0" applyFont="1" applyFill="1" applyBorder="1" applyAlignment="1">
      <alignment horizontal="left" vertical="top" wrapText="1"/>
    </xf>
    <xf numFmtId="0" fontId="24" fillId="0" borderId="65" xfId="0" applyFont="1" applyFill="1" applyBorder="1" applyAlignment="1">
      <alignment horizontal="left" vertical="top" wrapText="1"/>
    </xf>
    <xf numFmtId="0" fontId="62" fillId="20" borderId="9" xfId="0" applyFont="1" applyFill="1" applyBorder="1" applyAlignment="1" applyProtection="1">
      <alignment horizontal="center" vertical="center" wrapText="1"/>
      <protection locked="0"/>
    </xf>
    <xf numFmtId="0" fontId="28" fillId="20" borderId="8" xfId="0" applyFont="1" applyFill="1" applyBorder="1" applyAlignment="1" applyProtection="1">
      <alignment horizontal="center" vertical="center" wrapText="1"/>
      <protection locked="0"/>
    </xf>
    <xf numFmtId="0" fontId="28" fillId="20" borderId="15" xfId="0" applyFont="1" applyFill="1" applyBorder="1" applyAlignment="1" applyProtection="1">
      <alignment horizontal="center" vertical="center" wrapText="1"/>
      <protection locked="0"/>
    </xf>
    <xf numFmtId="0" fontId="28" fillId="20" borderId="6" xfId="0" applyFont="1" applyFill="1" applyBorder="1" applyAlignment="1" applyProtection="1">
      <alignment horizontal="center" vertical="center" wrapText="1"/>
      <protection locked="0"/>
    </xf>
    <xf numFmtId="0" fontId="28" fillId="20" borderId="14" xfId="0" applyFont="1" applyFill="1" applyBorder="1" applyAlignment="1" applyProtection="1">
      <alignment horizontal="center" vertical="center" wrapText="1"/>
      <protection locked="0"/>
    </xf>
    <xf numFmtId="3" fontId="4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8" fillId="20" borderId="9" xfId="0" applyFont="1" applyFill="1" applyBorder="1" applyAlignment="1" applyProtection="1">
      <alignment horizontal="center" vertical="center" wrapText="1"/>
      <protection locked="0"/>
    </xf>
    <xf numFmtId="0" fontId="61" fillId="0" borderId="0" xfId="0" applyFont="1" applyFill="1" applyAlignment="1" applyProtection="1">
      <alignment horizontal="center" vertical="center"/>
      <protection locked="0"/>
    </xf>
    <xf numFmtId="0" fontId="5" fillId="0" borderId="0" xfId="0" applyFont="1" applyFill="1" applyAlignment="1" applyProtection="1">
      <alignment horizontal="center" vertical="center"/>
      <protection locked="0"/>
    </xf>
    <xf numFmtId="3" fontId="41" fillId="0" borderId="0" xfId="0" applyNumberFormat="1" applyFont="1" applyFill="1" applyBorder="1" applyAlignment="1" applyProtection="1">
      <alignment horizontal="left" vertical="center" wrapText="1"/>
      <protection locked="0"/>
    </xf>
    <xf numFmtId="0" fontId="28" fillId="20" borderId="19" xfId="0" applyFont="1" applyFill="1" applyBorder="1" applyAlignment="1" applyProtection="1">
      <alignment horizontal="center" vertical="center" wrapText="1"/>
      <protection locked="0"/>
    </xf>
    <xf numFmtId="0" fontId="77" fillId="0" borderId="0" xfId="0" applyFont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67" fillId="20" borderId="9" xfId="0" applyFont="1" applyFill="1" applyBorder="1" applyAlignment="1" applyProtection="1">
      <alignment horizontal="center" vertical="center" wrapText="1"/>
      <protection locked="0"/>
    </xf>
    <xf numFmtId="0" fontId="67" fillId="20" borderId="7" xfId="0" applyFont="1" applyFill="1" applyBorder="1" applyAlignment="1" applyProtection="1">
      <alignment horizontal="center" vertical="center" wrapText="1"/>
      <protection locked="0"/>
    </xf>
    <xf numFmtId="0" fontId="67" fillId="20" borderId="8" xfId="0" applyFont="1" applyFill="1" applyBorder="1" applyAlignment="1" applyProtection="1">
      <alignment horizontal="center" vertical="center" wrapText="1"/>
      <protection locked="0"/>
    </xf>
    <xf numFmtId="0" fontId="67" fillId="20" borderId="11" xfId="0" applyFont="1" applyFill="1" applyBorder="1" applyAlignment="1" applyProtection="1">
      <alignment horizontal="center" vertical="center" wrapText="1"/>
      <protection locked="0"/>
    </xf>
    <xf numFmtId="0" fontId="67" fillId="20" borderId="19" xfId="0" applyFont="1" applyFill="1" applyBorder="1" applyAlignment="1" applyProtection="1">
      <alignment horizontal="center" vertical="center" wrapText="1"/>
      <protection locked="0"/>
    </xf>
    <xf numFmtId="0" fontId="67" fillId="20" borderId="12" xfId="0" applyFont="1" applyFill="1" applyBorder="1" applyAlignment="1" applyProtection="1">
      <alignment horizontal="center" vertical="center" wrapText="1"/>
      <protection locked="0"/>
    </xf>
    <xf numFmtId="0" fontId="67" fillId="20" borderId="10" xfId="0" applyFont="1" applyFill="1" applyBorder="1" applyAlignment="1" applyProtection="1">
      <alignment horizontal="center" vertical="center" wrapText="1"/>
      <protection locked="0"/>
    </xf>
    <xf numFmtId="0" fontId="67" fillId="20" borderId="18" xfId="0" applyFont="1" applyFill="1" applyBorder="1" applyAlignment="1" applyProtection="1">
      <alignment horizontal="center" vertical="center" wrapText="1"/>
      <protection locked="0"/>
    </xf>
    <xf numFmtId="0" fontId="67" fillId="20" borderId="16" xfId="0" applyFont="1" applyFill="1" applyBorder="1" applyAlignment="1" applyProtection="1">
      <alignment horizontal="center" vertical="center" wrapText="1"/>
      <protection locked="0"/>
    </xf>
    <xf numFmtId="0" fontId="72" fillId="20" borderId="11" xfId="0" applyFont="1" applyFill="1" applyBorder="1" applyAlignment="1" applyProtection="1">
      <alignment horizontal="center" vertical="center" wrapText="1"/>
      <protection locked="0"/>
    </xf>
    <xf numFmtId="0" fontId="72" fillId="20" borderId="19" xfId="0" applyFont="1" applyFill="1" applyBorder="1" applyAlignment="1" applyProtection="1">
      <alignment horizontal="center" vertical="center" wrapText="1"/>
      <protection locked="0"/>
    </xf>
    <xf numFmtId="0" fontId="72" fillId="20" borderId="12" xfId="0" applyFont="1" applyFill="1" applyBorder="1" applyAlignment="1" applyProtection="1">
      <alignment horizontal="center" vertical="center" wrapText="1"/>
      <protection locked="0"/>
    </xf>
    <xf numFmtId="0" fontId="72" fillId="20" borderId="10" xfId="0" applyFont="1" applyFill="1" applyBorder="1" applyAlignment="1" applyProtection="1">
      <alignment horizontal="center" vertical="center" wrapText="1"/>
      <protection locked="0"/>
    </xf>
    <xf numFmtId="0" fontId="72" fillId="20" borderId="18" xfId="0" applyFont="1" applyFill="1" applyBorder="1" applyAlignment="1" applyProtection="1">
      <alignment horizontal="center" vertical="center" wrapText="1"/>
      <protection locked="0"/>
    </xf>
    <xf numFmtId="0" fontId="72" fillId="20" borderId="16" xfId="0" applyFont="1" applyFill="1" applyBorder="1" applyAlignment="1" applyProtection="1">
      <alignment horizontal="center" vertical="center" wrapText="1"/>
      <protection locked="0"/>
    </xf>
    <xf numFmtId="0" fontId="73" fillId="0" borderId="9" xfId="0" applyFont="1" applyBorder="1" applyAlignment="1">
      <alignment horizontal="center" vertical="center"/>
    </xf>
    <xf numFmtId="0" fontId="73" fillId="0" borderId="7" xfId="0" applyFont="1" applyBorder="1" applyAlignment="1">
      <alignment horizontal="center" vertical="center"/>
    </xf>
    <xf numFmtId="0" fontId="73" fillId="0" borderId="8" xfId="0" applyFont="1" applyBorder="1" applyAlignment="1">
      <alignment horizontal="center" vertical="center"/>
    </xf>
    <xf numFmtId="0" fontId="0" fillId="17" borderId="9" xfId="0" applyFill="1" applyBorder="1" applyAlignment="1">
      <alignment horizontal="center"/>
    </xf>
    <xf numFmtId="0" fontId="0" fillId="17" borderId="7" xfId="0" applyFill="1" applyBorder="1" applyAlignment="1">
      <alignment horizontal="center"/>
    </xf>
    <xf numFmtId="0" fontId="0" fillId="17" borderId="8" xfId="0" applyFill="1" applyBorder="1" applyAlignment="1">
      <alignment horizontal="center"/>
    </xf>
    <xf numFmtId="0" fontId="75" fillId="0" borderId="0" xfId="0" applyFont="1" applyAlignment="1">
      <alignment horizontal="center" vertical="center"/>
    </xf>
    <xf numFmtId="0" fontId="66" fillId="20" borderId="0" xfId="0" applyFont="1" applyFill="1" applyBorder="1" applyAlignment="1" applyProtection="1">
      <alignment horizontal="center" vertical="center" wrapText="1"/>
      <protection locked="0"/>
    </xf>
    <xf numFmtId="0" fontId="28" fillId="20" borderId="11" xfId="0" applyFont="1" applyFill="1" applyBorder="1" applyAlignment="1" applyProtection="1">
      <alignment horizontal="center" vertical="center" wrapText="1"/>
      <protection locked="0"/>
    </xf>
    <xf numFmtId="0" fontId="28" fillId="20" borderId="12" xfId="0" applyFont="1" applyFill="1" applyBorder="1" applyAlignment="1" applyProtection="1">
      <alignment horizontal="center" vertical="center" wrapText="1"/>
      <protection locked="0"/>
    </xf>
    <xf numFmtId="0" fontId="28" fillId="20" borderId="10" xfId="0" applyFont="1" applyFill="1" applyBorder="1" applyAlignment="1" applyProtection="1">
      <alignment horizontal="center" vertical="center" wrapText="1"/>
      <protection locked="0"/>
    </xf>
    <xf numFmtId="0" fontId="28" fillId="20" borderId="18" xfId="0" applyFont="1" applyFill="1" applyBorder="1" applyAlignment="1" applyProtection="1">
      <alignment horizontal="center" vertical="center" wrapText="1"/>
      <protection locked="0"/>
    </xf>
    <xf numFmtId="0" fontId="28" fillId="20" borderId="16" xfId="0" applyFont="1" applyFill="1" applyBorder="1" applyAlignment="1" applyProtection="1">
      <alignment horizontal="center" vertical="center" wrapText="1"/>
      <protection locked="0"/>
    </xf>
    <xf numFmtId="173" fontId="68" fillId="0" borderId="19" xfId="0" applyNumberFormat="1" applyFont="1" applyBorder="1" applyAlignment="1">
      <alignment horizontal="center" vertical="center"/>
    </xf>
    <xf numFmtId="173" fontId="68" fillId="0" borderId="16" xfId="0" applyNumberFormat="1" applyFont="1" applyBorder="1" applyAlignment="1">
      <alignment horizontal="center" vertical="center"/>
    </xf>
    <xf numFmtId="173" fontId="68" fillId="0" borderId="9" xfId="0" applyNumberFormat="1" applyFont="1" applyBorder="1" applyAlignment="1">
      <alignment horizontal="center" vertical="center"/>
    </xf>
    <xf numFmtId="173" fontId="68" fillId="0" borderId="8" xfId="0" applyNumberFormat="1" applyFont="1" applyBorder="1" applyAlignment="1">
      <alignment horizontal="center" vertical="center"/>
    </xf>
    <xf numFmtId="0" fontId="68" fillId="0" borderId="9" xfId="0" applyFont="1" applyBorder="1" applyAlignment="1">
      <alignment horizontal="center" vertical="center"/>
    </xf>
    <xf numFmtId="0" fontId="68" fillId="0" borderId="7" xfId="0" applyFont="1" applyBorder="1" applyAlignment="1">
      <alignment horizontal="center" vertical="center"/>
    </xf>
    <xf numFmtId="173" fontId="68" fillId="0" borderId="10" xfId="0" applyNumberFormat="1" applyFont="1" applyBorder="1" applyAlignment="1">
      <alignment horizontal="center" vertical="center"/>
    </xf>
  </cellXfs>
  <cellStyles count="46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Excel_BuiltIn_Обычный 3" xfId="19"/>
    <cellStyle name="Гиперссылка" xfId="20" builtinId="8"/>
    <cellStyle name="Гиперссылка 2" xfId="21"/>
    <cellStyle name="Контрольная ячейка" xfId="41" builtinId="23"/>
    <cellStyle name="Обычный" xfId="0" builtinId="0"/>
    <cellStyle name="Обычный 111" xfId="22"/>
    <cellStyle name="Обычный 2" xfId="23"/>
    <cellStyle name="Обычный 2 10" xfId="24"/>
    <cellStyle name="Обычный 2 2" xfId="25"/>
    <cellStyle name="Обычный 2 2 10" xfId="26"/>
    <cellStyle name="Обычный 2 3" xfId="27"/>
    <cellStyle name="Обычный 2 4" xfId="28"/>
    <cellStyle name="Обычный 2 40" xfId="29"/>
    <cellStyle name="Обычный 3" xfId="30"/>
    <cellStyle name="Обычный 3 2" xfId="31"/>
    <cellStyle name="Обычный 4" xfId="43"/>
    <cellStyle name="Обычный 6" xfId="32"/>
    <cellStyle name="Обычный 7" xfId="33"/>
    <cellStyle name="Примечание" xfId="45" builtinId="10"/>
    <cellStyle name="Примечание 2" xfId="44"/>
    <cellStyle name="Процентный" xfId="34" builtinId="5"/>
    <cellStyle name="Процентный 2" xfId="35"/>
    <cellStyle name="Процентный 2 2" xfId="39"/>
    <cellStyle name="Стиль 1" xfId="42"/>
    <cellStyle name="Финансовый" xfId="36" builtinId="3"/>
    <cellStyle name="Финансовый 2" xfId="37"/>
    <cellStyle name="Финансовый 2 2" xfId="38"/>
    <cellStyle name="Хороший" xfId="40" builtinId="26"/>
  </cellStyles>
  <dxfs count="1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ventilator.spb.ru/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radialnye/vr_140-15/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kryshnye/vkr/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kryshnye/vkrs/" TargetMode="Externa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s://ventilator.spb.ru/catalog/obshcheobmennye-ventilyatory/kryshnye/kryshnye_ventilyatory_kryshnye_ventilyatory_vkrf/" TargetMode="Externa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6" Type="http://schemas.openxmlformats.org/officeDocument/2006/relationships/image" Target="../media/image2.png"/><Relationship Id="rId5" Type="http://schemas.openxmlformats.org/officeDocument/2006/relationships/hyperlink" Target="https://zavodventilator.ru/catalog/ventilyatory-dymoudaleniya/kryshnye-du/kryshnye_du_vkrfm_du/" TargetMode="External"/><Relationship Id="rId4" Type="http://schemas.openxmlformats.org/officeDocument/2006/relationships/hyperlink" Target="http://ventilator.spb.ru/produkciya/ventilyatory_promyshlennye/dymoudalenie/vkrf2/" TargetMode="Externa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kryshnye/vkrf/" TargetMode="Externa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osevye/ventilyator_vo_13-284/" TargetMode="Externa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hyperlink" Target="https://ventilator.spb.ru/catalog/ventilyatory-dymoudaleniya/osevye-podpora/osevye_podpora_ventilyatory_osevye_podpora_vozdukha_vkopv_21-12/" TargetMode="Externa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hyperlink" Target="https://ventilator.spb.ru/catalog/obshcheobmennye-ventilyatory/osevye/osevye_ventilyatory_vo_21-12/" TargetMode="Externa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s://ventilator.spb.ru/catalog/obshcheobmennye-ventilyatory/osevye/osevye-ventilyatory-vo-06-300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radialnye/vr_8075/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osevye/" TargetMode="Externa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tyagodutevye_mashiny/" TargetMode="Externa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tyagodutevye_mashiny/" TargetMode="Externa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kanalnye_ventilyatory/" TargetMode="Externa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kanalnye_ventilyatory/" TargetMode="Externa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kanalnye_ventilyatory/" TargetMode="Externa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kanalnye_ventilyatory/" TargetMode="Externa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s://ventilator.spb.ru/catalog/sredstva-promyshlennoy-avtomatizatsii/shkafy-upravleniya-ventilyatsiey/" TargetMode="Externa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sredstva_promyshlennoj_avtomatizacii/preobrazovateli_chastoty_lenze/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radialnye/vr_280-46/" TargetMode="Externa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image" Target="../media/image7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hyperlink" Target="http://ventilator.spb.ru/produkciya/ventilyatory_promyshlennye/komplektuyuwie/stakany/" TargetMode="Externa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hyperlink" Target="#&#1057;&#1086;&#1076;&#1077;&#1088;&#1078;&#1072;&#1085;&#1080;&#1077;!D2"/><Relationship Id="rId7" Type="http://schemas.openxmlformats.org/officeDocument/2006/relationships/image" Target="../media/image11.png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13" Type="http://schemas.openxmlformats.org/officeDocument/2006/relationships/image" Target="../media/image22.jpeg"/><Relationship Id="rId18" Type="http://schemas.openxmlformats.org/officeDocument/2006/relationships/image" Target="../media/image27.jpeg"/><Relationship Id="rId26" Type="http://schemas.openxmlformats.org/officeDocument/2006/relationships/image" Target="../media/image35.png"/><Relationship Id="rId3" Type="http://schemas.openxmlformats.org/officeDocument/2006/relationships/hyperlink" Target="#&#1057;&#1086;&#1076;&#1077;&#1088;&#1078;&#1072;&#1085;&#1080;&#1077;!D2"/><Relationship Id="rId21" Type="http://schemas.openxmlformats.org/officeDocument/2006/relationships/image" Target="../media/image30.jpeg"/><Relationship Id="rId7" Type="http://schemas.openxmlformats.org/officeDocument/2006/relationships/image" Target="../media/image16.jpeg"/><Relationship Id="rId12" Type="http://schemas.openxmlformats.org/officeDocument/2006/relationships/image" Target="../media/image21.jpeg"/><Relationship Id="rId17" Type="http://schemas.openxmlformats.org/officeDocument/2006/relationships/image" Target="../media/image26.jpeg"/><Relationship Id="rId25" Type="http://schemas.openxmlformats.org/officeDocument/2006/relationships/image" Target="../media/image34.jpeg"/><Relationship Id="rId2" Type="http://schemas.openxmlformats.org/officeDocument/2006/relationships/image" Target="../media/image1.png"/><Relationship Id="rId16" Type="http://schemas.openxmlformats.org/officeDocument/2006/relationships/image" Target="../media/image25.jpeg"/><Relationship Id="rId20" Type="http://schemas.openxmlformats.org/officeDocument/2006/relationships/image" Target="../media/image29.png"/><Relationship Id="rId29" Type="http://schemas.openxmlformats.org/officeDocument/2006/relationships/image" Target="../media/image38.jpeg"/><Relationship Id="rId1" Type="http://schemas.openxmlformats.org/officeDocument/2006/relationships/hyperlink" Target="http://ventilator.spb.ru/" TargetMode="External"/><Relationship Id="rId6" Type="http://schemas.openxmlformats.org/officeDocument/2006/relationships/image" Target="../media/image15.jpeg"/><Relationship Id="rId11" Type="http://schemas.openxmlformats.org/officeDocument/2006/relationships/image" Target="../media/image20.jpeg"/><Relationship Id="rId24" Type="http://schemas.openxmlformats.org/officeDocument/2006/relationships/image" Target="../media/image33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23" Type="http://schemas.openxmlformats.org/officeDocument/2006/relationships/image" Target="../media/image32.jpeg"/><Relationship Id="rId28" Type="http://schemas.openxmlformats.org/officeDocument/2006/relationships/image" Target="../media/image37.jpeg"/><Relationship Id="rId10" Type="http://schemas.openxmlformats.org/officeDocument/2006/relationships/image" Target="../media/image19.png"/><Relationship Id="rId19" Type="http://schemas.openxmlformats.org/officeDocument/2006/relationships/image" Target="../media/image28.png"/><Relationship Id="rId4" Type="http://schemas.openxmlformats.org/officeDocument/2006/relationships/image" Target="../media/image13.png"/><Relationship Id="rId9" Type="http://schemas.openxmlformats.org/officeDocument/2006/relationships/image" Target="../media/image18.jpeg"/><Relationship Id="rId14" Type="http://schemas.openxmlformats.org/officeDocument/2006/relationships/image" Target="../media/image23.jpeg"/><Relationship Id="rId22" Type="http://schemas.openxmlformats.org/officeDocument/2006/relationships/image" Target="../media/image31.png"/><Relationship Id="rId27" Type="http://schemas.openxmlformats.org/officeDocument/2006/relationships/image" Target="../media/image36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s://ventilator.spb.ru/catalog/ventilyatory-dymoudaleniya/radialnye-du/radialnyy-ventilyator-vrm-du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s://ventilator.spb.ru/catalog/ventilyatory-dymoudaleniya/radialnye-du/radialnyy-ventilyator-vrm-du/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radialnye/vcp_7-40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radialnye/vr_132-30/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radialnye/vr_132-30/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radialnye/vr_132-30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923191</xdr:colOff>
      <xdr:row>10</xdr:row>
      <xdr:rowOff>104774</xdr:rowOff>
    </xdr:to>
    <xdr:sp macro="" textlink="">
      <xdr:nvSpPr>
        <xdr:cNvPr id="12" name="Блок-схема: процесс 11"/>
        <xdr:cNvSpPr/>
      </xdr:nvSpPr>
      <xdr:spPr>
        <a:xfrm flipV="1">
          <a:off x="0" y="0"/>
          <a:ext cx="5978768" cy="2280870"/>
        </a:xfrm>
        <a:prstGeom prst="flowChartProcess">
          <a:avLst/>
        </a:prstGeom>
        <a:gradFill flip="none" rotWithShape="1">
          <a:gsLst>
            <a:gs pos="0">
              <a:schemeClr val="bg1">
                <a:lumMod val="50000"/>
              </a:schemeClr>
            </a:gs>
            <a:gs pos="50000">
              <a:schemeClr val="bg1">
                <a:lumMod val="75000"/>
              </a:schemeClr>
            </a:gs>
            <a:gs pos="100000">
              <a:schemeClr val="bg1">
                <a:lumMod val="8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176894</xdr:colOff>
      <xdr:row>1</xdr:row>
      <xdr:rowOff>46472</xdr:rowOff>
    </xdr:from>
    <xdr:to>
      <xdr:col>2</xdr:col>
      <xdr:colOff>361950</xdr:colOff>
      <xdr:row>4</xdr:row>
      <xdr:rowOff>84019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894" y="265547"/>
          <a:ext cx="2613931" cy="694772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2</xdr:col>
      <xdr:colOff>914400</xdr:colOff>
      <xdr:row>1</xdr:row>
      <xdr:rowOff>38099</xdr:rowOff>
    </xdr:from>
    <xdr:to>
      <xdr:col>5</xdr:col>
      <xdr:colOff>752475</xdr:colOff>
      <xdr:row>5</xdr:row>
      <xdr:rowOff>190500</xdr:rowOff>
    </xdr:to>
    <xdr:sp macro="" textlink="">
      <xdr:nvSpPr>
        <xdr:cNvPr id="15" name="TextBox 14"/>
        <xdr:cNvSpPr txBox="1"/>
      </xdr:nvSpPr>
      <xdr:spPr>
        <a:xfrm>
          <a:off x="3343275" y="257174"/>
          <a:ext cx="2381250" cy="10287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200" b="1" i="0" u="sng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Головной офис</a:t>
          </a:r>
        </a:p>
        <a:p>
          <a:pPr algn="r"/>
          <a:r>
            <a:rPr lang="ru-RU" sz="12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193315, г. Санкт-Петербург,</a:t>
          </a:r>
          <a:br>
            <a:rPr lang="ru-RU" sz="12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</a:br>
          <a:r>
            <a:rPr lang="ru-RU" sz="12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пр. Большевиков, д. 52, корп. 9</a:t>
          </a:r>
          <a:r>
            <a:rPr lang="ru-RU" sz="1200">
              <a:solidFill>
                <a:schemeClr val="bg1"/>
              </a:solidFill>
            </a:rPr>
            <a:t> </a:t>
          </a:r>
        </a:p>
        <a:p>
          <a:pPr algn="r"/>
          <a:r>
            <a:rPr lang="ru-RU" sz="12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(812) 331-00-97</a:t>
          </a:r>
        </a:p>
        <a:p>
          <a:pPr algn="r"/>
          <a:r>
            <a:rPr lang="en-US" sz="12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ventilator@ventilator.spb.ru</a:t>
          </a:r>
          <a:endParaRPr lang="ru-RU" sz="1200" b="1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581026</xdr:colOff>
      <xdr:row>4</xdr:row>
      <xdr:rowOff>66675</xdr:rowOff>
    </xdr:from>
    <xdr:to>
      <xdr:col>2</xdr:col>
      <xdr:colOff>409575</xdr:colOff>
      <xdr:row>5</xdr:row>
      <xdr:rowOff>142875</xdr:rowOff>
    </xdr:to>
    <xdr:sp macro="" textlink="">
      <xdr:nvSpPr>
        <xdr:cNvPr id="21" name="TextBox 20">
          <a:hlinkClick xmlns:r="http://schemas.openxmlformats.org/officeDocument/2006/relationships" r:id="rId2"/>
        </xdr:cNvPr>
        <xdr:cNvSpPr txBox="1"/>
      </xdr:nvSpPr>
      <xdr:spPr>
        <a:xfrm>
          <a:off x="952501" y="942975"/>
          <a:ext cx="1885949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bg1"/>
              </a:solidFill>
            </a:rPr>
            <a:t>www.ventilator.spb.ru</a:t>
          </a:r>
          <a:endParaRPr lang="ru-RU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171450</xdr:colOff>
      <xdr:row>10</xdr:row>
      <xdr:rowOff>76200</xdr:rowOff>
    </xdr:from>
    <xdr:to>
      <xdr:col>5</xdr:col>
      <xdr:colOff>752475</xdr:colOff>
      <xdr:row>10</xdr:row>
      <xdr:rowOff>76200</xdr:rowOff>
    </xdr:to>
    <xdr:cxnSp macro="">
      <xdr:nvCxnSpPr>
        <xdr:cNvPr id="8" name="Прямая соединительная линия 7"/>
        <xdr:cNvCxnSpPr/>
      </xdr:nvCxnSpPr>
      <xdr:spPr>
        <a:xfrm flipH="1">
          <a:off x="171450" y="3562350"/>
          <a:ext cx="5629275" cy="0"/>
        </a:xfrm>
        <a:prstGeom prst="line">
          <a:avLst/>
        </a:prstGeom>
        <a:ln w="34925" cap="sq" cmpd="dbl">
          <a:solidFill>
            <a:schemeClr val="bg1"/>
          </a:solidFill>
          <a:miter lim="800000"/>
        </a:ln>
        <a:effectLst>
          <a:glow rad="63500">
            <a:schemeClr val="accent6">
              <a:lumMod val="50000"/>
              <a:alpha val="40000"/>
            </a:schemeClr>
          </a:glow>
        </a:effectLst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6</xdr:row>
      <xdr:rowOff>0</xdr:rowOff>
    </xdr:from>
    <xdr:to>
      <xdr:col>1</xdr:col>
      <xdr:colOff>1201393</xdr:colOff>
      <xdr:row>10</xdr:row>
      <xdr:rowOff>76114</xdr:rowOff>
    </xdr:to>
    <xdr:sp macro="" textlink="">
      <xdr:nvSpPr>
        <xdr:cNvPr id="9" name="TextBox 8"/>
        <xdr:cNvSpPr txBox="1"/>
      </xdr:nvSpPr>
      <xdr:spPr>
        <a:xfrm>
          <a:off x="104775" y="2514099"/>
          <a:ext cx="1468093" cy="10481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800" b="1" i="0" u="sng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ф-л Воронеж</a:t>
          </a:r>
          <a:endParaRPr lang="ru-RU" sz="800" b="0" i="0" u="none" strike="noStrike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ru-RU" sz="8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394049, г. Воронеж,</a:t>
          </a:r>
          <a:br>
            <a:rPr lang="ru-RU" sz="8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ru-RU" sz="8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Рабочий пр-т, д. 101, оф. 400</a:t>
          </a:r>
        </a:p>
        <a:p>
          <a:pPr algn="l"/>
          <a:r>
            <a:rPr lang="en-US" sz="8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(800) 222-90-97 </a:t>
          </a:r>
        </a:p>
        <a:p>
          <a:pPr algn="l"/>
          <a:r>
            <a:rPr lang="en-US" sz="8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zv@zavodventilator.ru</a:t>
          </a:r>
        </a:p>
      </xdr:txBody>
    </xdr:sp>
    <xdr:clientData/>
  </xdr:twoCellAnchor>
  <xdr:twoCellAnchor>
    <xdr:from>
      <xdr:col>3</xdr:col>
      <xdr:colOff>285751</xdr:colOff>
      <xdr:row>6</xdr:row>
      <xdr:rowOff>0</xdr:rowOff>
    </xdr:from>
    <xdr:to>
      <xdr:col>5</xdr:col>
      <xdr:colOff>772769</xdr:colOff>
      <xdr:row>10</xdr:row>
      <xdr:rowOff>76615</xdr:rowOff>
    </xdr:to>
    <xdr:sp macro="" textlink="">
      <xdr:nvSpPr>
        <xdr:cNvPr id="13" name="TextBox 12"/>
        <xdr:cNvSpPr txBox="1"/>
      </xdr:nvSpPr>
      <xdr:spPr>
        <a:xfrm>
          <a:off x="4038601" y="2514600"/>
          <a:ext cx="1782418" cy="10481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800" b="1" i="0" u="sng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ф-л Москва</a:t>
          </a:r>
          <a:endParaRPr lang="ru-RU" sz="800" b="0" i="0" u="none" strike="noStrike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r"/>
          <a:r>
            <a:rPr lang="ru-RU" sz="8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111123, г. Москва,</a:t>
          </a:r>
          <a:br>
            <a:rPr lang="ru-RU" sz="8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ru-RU" sz="8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шоссе Энтузиастов, д. 31, стр. 50-55</a:t>
          </a:r>
        </a:p>
        <a:p>
          <a:pPr algn="r"/>
          <a:r>
            <a:rPr lang="ru-RU" sz="8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(800) 222-90-97 </a:t>
          </a:r>
        </a:p>
        <a:p>
          <a:pPr algn="r"/>
          <a:r>
            <a:rPr lang="en-US" sz="8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zv@zavodventilator.ru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5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7239000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1346653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1678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5</xdr:col>
      <xdr:colOff>1095375</xdr:colOff>
      <xdr:row>1</xdr:row>
      <xdr:rowOff>68037</xdr:rowOff>
    </xdr:from>
    <xdr:to>
      <xdr:col>7</xdr:col>
      <xdr:colOff>0</xdr:colOff>
      <xdr:row>2</xdr:row>
      <xdr:rowOff>161926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6648450" y="306162"/>
          <a:ext cx="2447925" cy="3320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5</xdr:col>
      <xdr:colOff>1038225</xdr:colOff>
      <xdr:row>3</xdr:row>
      <xdr:rowOff>84366</xdr:rowOff>
    </xdr:from>
    <xdr:to>
      <xdr:col>7</xdr:col>
      <xdr:colOff>0</xdr:colOff>
      <xdr:row>4</xdr:row>
      <xdr:rowOff>171451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6591300" y="798741"/>
          <a:ext cx="2505075" cy="3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ВР 140-15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3</xdr:col>
      <xdr:colOff>1181100</xdr:colOff>
      <xdr:row>0</xdr:row>
      <xdr:rowOff>123825</xdr:rowOff>
    </xdr:from>
    <xdr:to>
      <xdr:col>5</xdr:col>
      <xdr:colOff>1166568</xdr:colOff>
      <xdr:row>4</xdr:row>
      <xdr:rowOff>228600</xdr:rowOff>
    </xdr:to>
    <xdr:sp macro="" textlink="">
      <xdr:nvSpPr>
        <xdr:cNvPr id="6" name="TextBox 5"/>
        <xdr:cNvSpPr txBox="1"/>
      </xdr:nvSpPr>
      <xdr:spPr>
        <a:xfrm>
          <a:off x="3476625" y="123825"/>
          <a:ext cx="3262068" cy="1057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368742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1206953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5</xdr:col>
      <xdr:colOff>317500</xdr:colOff>
      <xdr:row>1</xdr:row>
      <xdr:rowOff>68037</xdr:rowOff>
    </xdr:from>
    <xdr:to>
      <xdr:col>7</xdr:col>
      <xdr:colOff>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5746750" y="311454"/>
          <a:ext cx="2836333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5</xdr:col>
      <xdr:colOff>560917</xdr:colOff>
      <xdr:row>3</xdr:row>
      <xdr:rowOff>84366</xdr:rowOff>
    </xdr:from>
    <xdr:to>
      <xdr:col>7</xdr:col>
      <xdr:colOff>0</xdr:colOff>
      <xdr:row>4</xdr:row>
      <xdr:rowOff>163286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5990167" y="814616"/>
          <a:ext cx="2592916" cy="3223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ВКР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394909</xdr:colOff>
      <xdr:row>4</xdr:row>
      <xdr:rowOff>71058</xdr:rowOff>
    </xdr:from>
    <xdr:to>
      <xdr:col>6</xdr:col>
      <xdr:colOff>1020535</xdr:colOff>
      <xdr:row>6</xdr:row>
      <xdr:rowOff>58358</xdr:rowOff>
    </xdr:to>
    <xdr:sp macro="" textlink="">
      <xdr:nvSpPr>
        <xdr:cNvPr id="8" name="TextBox 7"/>
        <xdr:cNvSpPr txBox="1"/>
      </xdr:nvSpPr>
      <xdr:spPr>
        <a:xfrm>
          <a:off x="394909" y="1044725"/>
          <a:ext cx="7790543" cy="4741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8684559" cy="1411941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661511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4</xdr:col>
      <xdr:colOff>1071443</xdr:colOff>
      <xdr:row>0</xdr:row>
      <xdr:rowOff>224919</xdr:rowOff>
    </xdr:from>
    <xdr:to>
      <xdr:col>5</xdr:col>
      <xdr:colOff>1736913</xdr:colOff>
      <xdr:row>2</xdr:row>
      <xdr:rowOff>71237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5161590" y="224919"/>
          <a:ext cx="2536852" cy="316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4</xdr:col>
      <xdr:colOff>1436549</xdr:colOff>
      <xdr:row>3</xdr:row>
      <xdr:rowOff>5924</xdr:rowOff>
    </xdr:from>
    <xdr:to>
      <xdr:col>5</xdr:col>
      <xdr:colOff>1709698</xdr:colOff>
      <xdr:row>4</xdr:row>
      <xdr:rowOff>44023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5526696" y="711895"/>
          <a:ext cx="2144531" cy="2734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ВКРС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119743</xdr:colOff>
      <xdr:row>4</xdr:row>
      <xdr:rowOff>149680</xdr:rowOff>
    </xdr:from>
    <xdr:to>
      <xdr:col>6</xdr:col>
      <xdr:colOff>60831</xdr:colOff>
      <xdr:row>6</xdr:row>
      <xdr:rowOff>40823</xdr:rowOff>
    </xdr:to>
    <xdr:sp macro="" textlink="">
      <xdr:nvSpPr>
        <xdr:cNvPr id="8" name="TextBox 7"/>
        <xdr:cNvSpPr txBox="1"/>
      </xdr:nvSpPr>
      <xdr:spPr>
        <a:xfrm>
          <a:off x="119743" y="1129394"/>
          <a:ext cx="7772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</a:t>
          </a:r>
          <a:r>
            <a:rPr lang="en-US" sz="1400" b="1" baseline="0"/>
            <a:t>           </a:t>
          </a:r>
          <a:r>
            <a:rPr lang="ru-RU" sz="1400" b="1" baseline="0"/>
            <a:t>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</a:t>
          </a:r>
          <a:r>
            <a:rPr lang="en-US" sz="1400" b="1" baseline="0"/>
            <a:t>           </a:t>
          </a:r>
          <a:r>
            <a:rPr lang="ru-RU" sz="1400" b="1" baseline="0"/>
            <a:t>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715327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2</xdr:col>
      <xdr:colOff>1082978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5178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 editAs="absolute">
    <xdr:from>
      <xdr:col>3</xdr:col>
      <xdr:colOff>1211034</xdr:colOff>
      <xdr:row>0</xdr:row>
      <xdr:rowOff>81642</xdr:rowOff>
    </xdr:from>
    <xdr:to>
      <xdr:col>6</xdr:col>
      <xdr:colOff>340177</xdr:colOff>
      <xdr:row>5</xdr:row>
      <xdr:rowOff>136072</xdr:rowOff>
    </xdr:to>
    <xdr:sp macro="" textlink="">
      <xdr:nvSpPr>
        <xdr:cNvPr id="4" name="TextBox 3"/>
        <xdr:cNvSpPr txBox="1"/>
      </xdr:nvSpPr>
      <xdr:spPr>
        <a:xfrm>
          <a:off x="5306784" y="81642"/>
          <a:ext cx="3741964" cy="12790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600" b="1"/>
            <a:t>(812)</a:t>
          </a:r>
          <a:r>
            <a:rPr lang="ru-RU" sz="1600" b="1" baseline="0"/>
            <a:t> 331-00-97                         </a:t>
          </a:r>
          <a:r>
            <a:rPr lang="en-US" sz="1600" b="1" baseline="0"/>
            <a:t>ventilator@ventilator.spb.ru</a:t>
          </a:r>
          <a:r>
            <a:rPr lang="ru-RU" sz="1600" b="1" baseline="0"/>
            <a:t>                     </a:t>
          </a:r>
          <a:r>
            <a:rPr lang="en-US" sz="1600" b="1" baseline="0"/>
            <a:t>www.ventilator.spb.ru</a:t>
          </a:r>
        </a:p>
      </xdr:txBody>
    </xdr:sp>
    <xdr:clientData/>
  </xdr:twoCellAnchor>
  <xdr:twoCellAnchor>
    <xdr:from>
      <xdr:col>7</xdr:col>
      <xdr:colOff>275166</xdr:colOff>
      <xdr:row>0</xdr:row>
      <xdr:rowOff>158750</xdr:rowOff>
    </xdr:from>
    <xdr:to>
      <xdr:col>8</xdr:col>
      <xdr:colOff>1449916</xdr:colOff>
      <xdr:row>1</xdr:row>
      <xdr:rowOff>240391</xdr:rowOff>
    </xdr:to>
    <xdr:sp macro="" textlink="">
      <xdr:nvSpPr>
        <xdr:cNvPr id="5" name="TextBox 4">
          <a:hlinkClick xmlns:r="http://schemas.openxmlformats.org/officeDocument/2006/relationships" r:id="rId3"/>
        </xdr:cNvPr>
        <xdr:cNvSpPr txBox="1"/>
      </xdr:nvSpPr>
      <xdr:spPr>
        <a:xfrm>
          <a:off x="4361391" y="158750"/>
          <a:ext cx="2708275" cy="3197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7</xdr:col>
      <xdr:colOff>83421</xdr:colOff>
      <xdr:row>3</xdr:row>
      <xdr:rowOff>56651</xdr:rowOff>
    </xdr:from>
    <xdr:to>
      <xdr:col>8</xdr:col>
      <xdr:colOff>1406338</xdr:colOff>
      <xdr:row>4</xdr:row>
      <xdr:rowOff>127478</xdr:rowOff>
    </xdr:to>
    <xdr:sp macro="" textlink="">
      <xdr:nvSpPr>
        <xdr:cNvPr id="6" name="TextBox 5">
          <a:hlinkClick xmlns:r="http://schemas.openxmlformats.org/officeDocument/2006/relationships" r:id="rId4"/>
        </xdr:cNvPr>
        <xdr:cNvSpPr txBox="1"/>
      </xdr:nvSpPr>
      <xdr:spPr>
        <a:xfrm>
          <a:off x="4173568" y="762622"/>
          <a:ext cx="2858123" cy="306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ВКРФ РВ</a:t>
          </a:r>
        </a:p>
        <a:p>
          <a:pPr algn="r"/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715327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2</xdr:col>
      <xdr:colOff>1082978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5178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 editAs="absolute">
    <xdr:from>
      <xdr:col>0</xdr:col>
      <xdr:colOff>119744</xdr:colOff>
      <xdr:row>4</xdr:row>
      <xdr:rowOff>160259</xdr:rowOff>
    </xdr:from>
    <xdr:to>
      <xdr:col>5</xdr:col>
      <xdr:colOff>12701</xdr:colOff>
      <xdr:row>6</xdr:row>
      <xdr:rowOff>43388</xdr:rowOff>
    </xdr:to>
    <xdr:sp macro="" textlink="">
      <xdr:nvSpPr>
        <xdr:cNvPr id="4" name="TextBox 3"/>
        <xdr:cNvSpPr txBox="1"/>
      </xdr:nvSpPr>
      <xdr:spPr>
        <a:xfrm>
          <a:off x="119744" y="1133926"/>
          <a:ext cx="7045174" cy="3699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  <xdr:twoCellAnchor>
    <xdr:from>
      <xdr:col>3</xdr:col>
      <xdr:colOff>539750</xdr:colOff>
      <xdr:row>0</xdr:row>
      <xdr:rowOff>137584</xdr:rowOff>
    </xdr:from>
    <xdr:to>
      <xdr:col>3</xdr:col>
      <xdr:colOff>2942166</xdr:colOff>
      <xdr:row>1</xdr:row>
      <xdr:rowOff>219225</xdr:rowOff>
    </xdr:to>
    <xdr:sp macro="" textlink="">
      <xdr:nvSpPr>
        <xdr:cNvPr id="5" name="TextBox 4">
          <a:hlinkClick xmlns:r="http://schemas.openxmlformats.org/officeDocument/2006/relationships" r:id="rId3"/>
        </xdr:cNvPr>
        <xdr:cNvSpPr txBox="1"/>
      </xdr:nvSpPr>
      <xdr:spPr>
        <a:xfrm>
          <a:off x="4624917" y="137584"/>
          <a:ext cx="2402416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3</xdr:col>
      <xdr:colOff>127000</xdr:colOff>
      <xdr:row>2</xdr:row>
      <xdr:rowOff>190499</xdr:rowOff>
    </xdr:from>
    <xdr:to>
      <xdr:col>3</xdr:col>
      <xdr:colOff>2868083</xdr:colOff>
      <xdr:row>4</xdr:row>
      <xdr:rowOff>26002</xdr:rowOff>
    </xdr:to>
    <xdr:sp macro="" textlink="">
      <xdr:nvSpPr>
        <xdr:cNvPr id="6" name="TextBox 5">
          <a:hlinkClick xmlns:r="http://schemas.openxmlformats.org/officeDocument/2006/relationships" r:id="rId4"/>
        </xdr:cNvPr>
        <xdr:cNvSpPr txBox="1"/>
      </xdr:nvSpPr>
      <xdr:spPr>
        <a:xfrm>
          <a:off x="4212167" y="677332"/>
          <a:ext cx="2741083" cy="3223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ВКРФ-м ДУ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25" name="Блок-схема: процесс 24"/>
        <xdr:cNvSpPr/>
      </xdr:nvSpPr>
      <xdr:spPr>
        <a:xfrm flipV="1">
          <a:off x="0" y="0"/>
          <a:ext cx="5619750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2</xdr:col>
      <xdr:colOff>1082978</xdr:colOff>
      <xdr:row>4</xdr:row>
      <xdr:rowOff>99125</xdr:rowOff>
    </xdr:to>
    <xdr:pic>
      <xdr:nvPicPr>
        <xdr:cNvPr id="26" name="Рисунок 2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5178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3</xdr:col>
      <xdr:colOff>539750</xdr:colOff>
      <xdr:row>0</xdr:row>
      <xdr:rowOff>137584</xdr:rowOff>
    </xdr:from>
    <xdr:to>
      <xdr:col>3</xdr:col>
      <xdr:colOff>2942166</xdr:colOff>
      <xdr:row>1</xdr:row>
      <xdr:rowOff>219225</xdr:rowOff>
    </xdr:to>
    <xdr:sp macro="" textlink="">
      <xdr:nvSpPr>
        <xdr:cNvPr id="27" name="TextBox 26">
          <a:hlinkClick xmlns:r="http://schemas.openxmlformats.org/officeDocument/2006/relationships" r:id="rId3"/>
        </xdr:cNvPr>
        <xdr:cNvSpPr txBox="1"/>
      </xdr:nvSpPr>
      <xdr:spPr>
        <a:xfrm>
          <a:off x="4625975" y="137584"/>
          <a:ext cx="992716" cy="3197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3</xdr:col>
      <xdr:colOff>127000</xdr:colOff>
      <xdr:row>2</xdr:row>
      <xdr:rowOff>190499</xdr:rowOff>
    </xdr:from>
    <xdr:to>
      <xdr:col>3</xdr:col>
      <xdr:colOff>2868083</xdr:colOff>
      <xdr:row>4</xdr:row>
      <xdr:rowOff>26002</xdr:rowOff>
    </xdr:to>
    <xdr:sp macro="" textlink="">
      <xdr:nvSpPr>
        <xdr:cNvPr id="28" name="TextBox 27">
          <a:hlinkClick xmlns:r="http://schemas.openxmlformats.org/officeDocument/2006/relationships" r:id="rId4"/>
        </xdr:cNvPr>
        <xdr:cNvSpPr txBox="1"/>
      </xdr:nvSpPr>
      <xdr:spPr>
        <a:xfrm>
          <a:off x="4213225" y="666749"/>
          <a:ext cx="1407583" cy="3117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ВКРФ-м ДУ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29" name="Блок-схема: процесс 28"/>
        <xdr:cNvSpPr/>
      </xdr:nvSpPr>
      <xdr:spPr>
        <a:xfrm flipV="1">
          <a:off x="0" y="0"/>
          <a:ext cx="715327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2</xdr:col>
      <xdr:colOff>1082978</xdr:colOff>
      <xdr:row>4</xdr:row>
      <xdr:rowOff>99125</xdr:rowOff>
    </xdr:to>
    <xdr:pic>
      <xdr:nvPicPr>
        <xdr:cNvPr id="30" name="Рисунок 2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5178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3</xdr:col>
      <xdr:colOff>523874</xdr:colOff>
      <xdr:row>0</xdr:row>
      <xdr:rowOff>206375</xdr:rowOff>
    </xdr:from>
    <xdr:to>
      <xdr:col>4</xdr:col>
      <xdr:colOff>1428748</xdr:colOff>
      <xdr:row>2</xdr:row>
      <xdr:rowOff>49891</xdr:rowOff>
    </xdr:to>
    <xdr:sp macro="" textlink="">
      <xdr:nvSpPr>
        <xdr:cNvPr id="31" name="TextBox 30">
          <a:hlinkClick xmlns:r="http://schemas.openxmlformats.org/officeDocument/2006/relationships" r:id="rId3"/>
        </xdr:cNvPr>
        <xdr:cNvSpPr txBox="1"/>
      </xdr:nvSpPr>
      <xdr:spPr>
        <a:xfrm>
          <a:off x="4610099" y="206375"/>
          <a:ext cx="2438399" cy="3197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3</xdr:col>
      <xdr:colOff>369170</xdr:colOff>
      <xdr:row>3</xdr:row>
      <xdr:rowOff>18551</xdr:rowOff>
    </xdr:from>
    <xdr:to>
      <xdr:col>4</xdr:col>
      <xdr:colOff>1438274</xdr:colOff>
      <xdr:row>4</xdr:row>
      <xdr:rowOff>89378</xdr:rowOff>
    </xdr:to>
    <xdr:sp macro="" textlink="">
      <xdr:nvSpPr>
        <xdr:cNvPr id="32" name="TextBox 31">
          <a:hlinkClick xmlns:r="http://schemas.openxmlformats.org/officeDocument/2006/relationships" r:id="rId5"/>
        </xdr:cNvPr>
        <xdr:cNvSpPr txBox="1"/>
      </xdr:nvSpPr>
      <xdr:spPr>
        <a:xfrm>
          <a:off x="4455395" y="732926"/>
          <a:ext cx="2602629" cy="3089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ВКРФ-м ДУ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oneCell">
    <xdr:from>
      <xdr:col>0</xdr:col>
      <xdr:colOff>28575</xdr:colOff>
      <xdr:row>4</xdr:row>
      <xdr:rowOff>133350</xdr:rowOff>
    </xdr:from>
    <xdr:to>
      <xdr:col>4</xdr:col>
      <xdr:colOff>1468605</xdr:colOff>
      <xdr:row>6</xdr:row>
      <xdr:rowOff>41181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575" y="1085850"/>
          <a:ext cx="7059780" cy="38408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11</xdr:col>
      <xdr:colOff>1555750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1" y="0"/>
          <a:ext cx="10625666" cy="146050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627894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7294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9</xdr:col>
      <xdr:colOff>854526</xdr:colOff>
      <xdr:row>1</xdr:row>
      <xdr:rowOff>68037</xdr:rowOff>
    </xdr:from>
    <xdr:to>
      <xdr:col>11</xdr:col>
      <xdr:colOff>1502831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7987693" y="311454"/>
          <a:ext cx="2585055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9</xdr:col>
      <xdr:colOff>896860</xdr:colOff>
      <xdr:row>3</xdr:row>
      <xdr:rowOff>84366</xdr:rowOff>
    </xdr:from>
    <xdr:to>
      <xdr:col>11</xdr:col>
      <xdr:colOff>1460498</xdr:colOff>
      <xdr:row>4</xdr:row>
      <xdr:rowOff>163286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8030027" y="814616"/>
          <a:ext cx="2500388" cy="3223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ВМК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119743</xdr:colOff>
      <xdr:row>4</xdr:row>
      <xdr:rowOff>117929</xdr:rowOff>
    </xdr:from>
    <xdr:to>
      <xdr:col>11</xdr:col>
      <xdr:colOff>1502833</xdr:colOff>
      <xdr:row>6</xdr:row>
      <xdr:rowOff>10583</xdr:rowOff>
    </xdr:to>
    <xdr:sp macro="" textlink="">
      <xdr:nvSpPr>
        <xdr:cNvPr id="6" name="TextBox 5"/>
        <xdr:cNvSpPr txBox="1"/>
      </xdr:nvSpPr>
      <xdr:spPr>
        <a:xfrm>
          <a:off x="119743" y="1091596"/>
          <a:ext cx="10453007" cy="3794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 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   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0</xdr:colOff>
      <xdr:row>5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7513864" cy="1190625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151644</xdr:colOff>
      <xdr:row>4</xdr:row>
      <xdr:rowOff>43095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7294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4</xdr:col>
      <xdr:colOff>190499</xdr:colOff>
      <xdr:row>0</xdr:row>
      <xdr:rowOff>224225</xdr:rowOff>
    </xdr:from>
    <xdr:to>
      <xdr:col>4</xdr:col>
      <xdr:colOff>2588558</xdr:colOff>
      <xdr:row>2</xdr:row>
      <xdr:rowOff>59755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6264087" y="224225"/>
          <a:ext cx="2398059" cy="3061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3</xdr:col>
      <xdr:colOff>2005853</xdr:colOff>
      <xdr:row>2</xdr:row>
      <xdr:rowOff>234046</xdr:rowOff>
    </xdr:from>
    <xdr:to>
      <xdr:col>5</xdr:col>
      <xdr:colOff>0</xdr:colOff>
      <xdr:row>4</xdr:row>
      <xdr:rowOff>68036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5490882" y="704693"/>
          <a:ext cx="3171265" cy="360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 БОЛЬШЕ О ВО 13-284  </a:t>
          </a:r>
        </a:p>
      </xdr:txBody>
    </xdr:sp>
    <xdr:clientData/>
  </xdr:twoCellAnchor>
  <xdr:twoCellAnchor editAs="absolute">
    <xdr:from>
      <xdr:col>0</xdr:col>
      <xdr:colOff>0</xdr:colOff>
      <xdr:row>3</xdr:row>
      <xdr:rowOff>207065</xdr:rowOff>
    </xdr:from>
    <xdr:to>
      <xdr:col>5</xdr:col>
      <xdr:colOff>95250</xdr:colOff>
      <xdr:row>5</xdr:row>
      <xdr:rowOff>96468</xdr:rowOff>
    </xdr:to>
    <xdr:sp macro="" textlink="">
      <xdr:nvSpPr>
        <xdr:cNvPr id="8" name="TextBox 7"/>
        <xdr:cNvSpPr txBox="1"/>
      </xdr:nvSpPr>
      <xdr:spPr>
        <a:xfrm>
          <a:off x="0" y="937315"/>
          <a:ext cx="8763000" cy="3874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1"/>
            <a:t>(812)</a:t>
          </a:r>
          <a:r>
            <a:rPr lang="ru-RU" sz="1100" b="1" baseline="0"/>
            <a:t> 331-00-97                                                                            </a:t>
          </a:r>
          <a:r>
            <a:rPr lang="en-US" sz="1100" b="1" baseline="0"/>
            <a:t>ventilator@ventilator.spb.ru</a:t>
          </a:r>
          <a:r>
            <a:rPr lang="ru-RU" sz="1100" b="1" baseline="0"/>
            <a:t>                                                                     </a:t>
          </a:r>
          <a:r>
            <a:rPr lang="en-US" sz="1100" b="1" baseline="0"/>
            <a:t>www.ventilator.spb.ru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5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7519146" cy="1187824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151644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7294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3</xdr:col>
      <xdr:colOff>604630</xdr:colOff>
      <xdr:row>0</xdr:row>
      <xdr:rowOff>224225</xdr:rowOff>
    </xdr:from>
    <xdr:to>
      <xdr:col>6</xdr:col>
      <xdr:colOff>504264</xdr:colOff>
      <xdr:row>2</xdr:row>
      <xdr:rowOff>59755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4089659" y="224225"/>
          <a:ext cx="3306223" cy="3061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3</xdr:col>
      <xdr:colOff>1624854</xdr:colOff>
      <xdr:row>2</xdr:row>
      <xdr:rowOff>234046</xdr:rowOff>
    </xdr:from>
    <xdr:to>
      <xdr:col>6</xdr:col>
      <xdr:colOff>593911</xdr:colOff>
      <xdr:row>4</xdr:row>
      <xdr:rowOff>58570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5109883" y="704693"/>
          <a:ext cx="2375646" cy="2951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ВО 21-12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0</xdr:colOff>
      <xdr:row>3</xdr:row>
      <xdr:rowOff>207065</xdr:rowOff>
    </xdr:from>
    <xdr:to>
      <xdr:col>6</xdr:col>
      <xdr:colOff>105211</xdr:colOff>
      <xdr:row>5</xdr:row>
      <xdr:rowOff>118880</xdr:rowOff>
    </xdr:to>
    <xdr:sp macro="" textlink="">
      <xdr:nvSpPr>
        <xdr:cNvPr id="6" name="TextBox 5"/>
        <xdr:cNvSpPr txBox="1"/>
      </xdr:nvSpPr>
      <xdr:spPr>
        <a:xfrm>
          <a:off x="0" y="921440"/>
          <a:ext cx="7391400" cy="3768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1"/>
            <a:t>(812)</a:t>
          </a:r>
          <a:r>
            <a:rPr lang="ru-RU" sz="1100" b="1" baseline="0"/>
            <a:t> 331-00-97                                                      </a:t>
          </a:r>
          <a:r>
            <a:rPr lang="en-US" sz="1100" b="1" baseline="0"/>
            <a:t>ventilator@ventilator.spb.ru</a:t>
          </a:r>
          <a:r>
            <a:rPr lang="ru-RU" sz="1100" b="1" baseline="0"/>
            <a:t>                                                  </a:t>
          </a:r>
          <a:r>
            <a:rPr lang="en-US" sz="1100" b="1" baseline="0"/>
            <a:t>www.ventilator.spb.ru</a:t>
          </a:r>
        </a:p>
      </xdr:txBody>
    </xdr:sp>
    <xdr:clientData/>
  </xdr:twoCellAnchor>
  <xdr:twoCellAnchor editAs="oneCell">
    <xdr:from>
      <xdr:col>3</xdr:col>
      <xdr:colOff>2308947</xdr:colOff>
      <xdr:row>96</xdr:row>
      <xdr:rowOff>141071</xdr:rowOff>
    </xdr:from>
    <xdr:to>
      <xdr:col>6</xdr:col>
      <xdr:colOff>593376</xdr:colOff>
      <xdr:row>101</xdr:row>
      <xdr:rowOff>179295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3976" y="20289247"/>
          <a:ext cx="2083224" cy="1001930"/>
        </a:xfrm>
        <a:prstGeom prst="rect">
          <a:avLst/>
        </a:prstGeom>
      </xdr:spPr>
    </xdr:pic>
    <xdr:clientData/>
  </xdr:twoCellAnchor>
  <xdr:twoCellAnchor editAs="oneCell">
    <xdr:from>
      <xdr:col>4</xdr:col>
      <xdr:colOff>578892</xdr:colOff>
      <xdr:row>102</xdr:row>
      <xdr:rowOff>42501</xdr:rowOff>
    </xdr:from>
    <xdr:to>
      <xdr:col>6</xdr:col>
      <xdr:colOff>555598</xdr:colOff>
      <xdr:row>105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9216" y="21367295"/>
          <a:ext cx="1310206" cy="66347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916781</xdr:colOff>
      <xdr:row>4</xdr:row>
      <xdr:rowOff>357186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8596312" cy="1309686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665994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7294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4</xdr:col>
      <xdr:colOff>761999</xdr:colOff>
      <xdr:row>0</xdr:row>
      <xdr:rowOff>140881</xdr:rowOff>
    </xdr:from>
    <xdr:to>
      <xdr:col>6</xdr:col>
      <xdr:colOff>869156</xdr:colOff>
      <xdr:row>1</xdr:row>
      <xdr:rowOff>214536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5072062" y="140881"/>
          <a:ext cx="3476625" cy="3117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5</xdr:col>
      <xdr:colOff>23812</xdr:colOff>
      <xdr:row>2</xdr:row>
      <xdr:rowOff>191184</xdr:rowOff>
    </xdr:from>
    <xdr:to>
      <xdr:col>6</xdr:col>
      <xdr:colOff>762003</xdr:colOff>
      <xdr:row>4</xdr:row>
      <xdr:rowOff>15708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6060281" y="667434"/>
          <a:ext cx="2381253" cy="300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ВО 21-12</a:t>
          </a:r>
        </a:p>
        <a:p>
          <a:pPr algn="l"/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0</xdr:colOff>
      <xdr:row>4</xdr:row>
      <xdr:rowOff>28470</xdr:rowOff>
    </xdr:from>
    <xdr:to>
      <xdr:col>6</xdr:col>
      <xdr:colOff>928688</xdr:colOff>
      <xdr:row>5</xdr:row>
      <xdr:rowOff>60047</xdr:rowOff>
    </xdr:to>
    <xdr:sp macro="" textlink="">
      <xdr:nvSpPr>
        <xdr:cNvPr id="6" name="TextBox 5"/>
        <xdr:cNvSpPr txBox="1"/>
      </xdr:nvSpPr>
      <xdr:spPr>
        <a:xfrm>
          <a:off x="0" y="980970"/>
          <a:ext cx="8608219" cy="3887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1"/>
            <a:t>(812)</a:t>
          </a:r>
          <a:r>
            <a:rPr lang="ru-RU" sz="1100" b="1" baseline="0"/>
            <a:t> 331-00-97                                                                                        </a:t>
          </a:r>
          <a:r>
            <a:rPr lang="en-US" sz="1100" b="1" baseline="0"/>
            <a:t>ventilator@ventilator.spb.ru</a:t>
          </a:r>
          <a:r>
            <a:rPr lang="ru-RU" sz="1100" b="1" baseline="0"/>
            <a:t>                                                      </a:t>
          </a:r>
          <a:r>
            <a:rPr lang="en-US" sz="1100" b="1" baseline="0"/>
            <a:t>www.ventilator.spb.ru</a:t>
          </a:r>
        </a:p>
      </xdr:txBody>
    </xdr:sp>
    <xdr:clientData/>
  </xdr:twoCellAnchor>
  <xdr:twoCellAnchor editAs="oneCell">
    <xdr:from>
      <xdr:col>4</xdr:col>
      <xdr:colOff>1722206</xdr:colOff>
      <xdr:row>289</xdr:row>
      <xdr:rowOff>115356</xdr:rowOff>
    </xdr:from>
    <xdr:to>
      <xdr:col>7</xdr:col>
      <xdr:colOff>114859</xdr:colOff>
      <xdr:row>295</xdr:row>
      <xdr:rowOff>95036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5265" y="59932356"/>
          <a:ext cx="2695712" cy="1301974"/>
        </a:xfrm>
        <a:prstGeom prst="rect">
          <a:avLst/>
        </a:prstGeom>
      </xdr:spPr>
    </xdr:pic>
    <xdr:clientData/>
  </xdr:twoCellAnchor>
  <xdr:twoCellAnchor editAs="oneCell">
    <xdr:from>
      <xdr:col>5</xdr:col>
      <xdr:colOff>659421</xdr:colOff>
      <xdr:row>297</xdr:row>
      <xdr:rowOff>107156</xdr:rowOff>
    </xdr:from>
    <xdr:to>
      <xdr:col>7</xdr:col>
      <xdr:colOff>19318</xdr:colOff>
      <xdr:row>302</xdr:row>
      <xdr:rowOff>19781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8746" y="61067156"/>
          <a:ext cx="1941172" cy="960375"/>
        </a:xfrm>
        <a:prstGeom prst="rect">
          <a:avLst/>
        </a:prstGeom>
      </xdr:spPr>
    </xdr:pic>
    <xdr:clientData/>
  </xdr:twoCellAnchor>
  <xdr:twoCellAnchor editAs="oneCell">
    <xdr:from>
      <xdr:col>4</xdr:col>
      <xdr:colOff>1725006</xdr:colOff>
      <xdr:row>305</xdr:row>
      <xdr:rowOff>225987</xdr:rowOff>
    </xdr:from>
    <xdr:to>
      <xdr:col>7</xdr:col>
      <xdr:colOff>72413</xdr:colOff>
      <xdr:row>318</xdr:row>
      <xdr:rowOff>7464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7881">
          <a:off x="6028065" y="63371134"/>
          <a:ext cx="2650466" cy="261656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5</xdr:row>
      <xdr:rowOff>11905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0239375" cy="1273968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1104144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7294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6</xdr:col>
      <xdr:colOff>226217</xdr:colOff>
      <xdr:row>0</xdr:row>
      <xdr:rowOff>224225</xdr:rowOff>
    </xdr:from>
    <xdr:to>
      <xdr:col>7</xdr:col>
      <xdr:colOff>1161012</xdr:colOff>
      <xdr:row>2</xdr:row>
      <xdr:rowOff>59755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7489030" y="224225"/>
          <a:ext cx="2399263" cy="3117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6</xdr:col>
      <xdr:colOff>71437</xdr:colOff>
      <xdr:row>2</xdr:row>
      <xdr:rowOff>234046</xdr:rowOff>
    </xdr:from>
    <xdr:to>
      <xdr:col>7</xdr:col>
      <xdr:colOff>1159201</xdr:colOff>
      <xdr:row>4</xdr:row>
      <xdr:rowOff>68036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7334250" y="710296"/>
          <a:ext cx="2552232" cy="310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ВО 06-300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178594</xdr:colOff>
      <xdr:row>4</xdr:row>
      <xdr:rowOff>147534</xdr:rowOff>
    </xdr:from>
    <xdr:to>
      <xdr:col>7</xdr:col>
      <xdr:colOff>1247511</xdr:colOff>
      <xdr:row>4</xdr:row>
      <xdr:rowOff>524393</xdr:rowOff>
    </xdr:to>
    <xdr:sp macro="" textlink="">
      <xdr:nvSpPr>
        <xdr:cNvPr id="6" name="TextBox 5"/>
        <xdr:cNvSpPr txBox="1"/>
      </xdr:nvSpPr>
      <xdr:spPr>
        <a:xfrm>
          <a:off x="178594" y="1100034"/>
          <a:ext cx="9796198" cy="3768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1"/>
            <a:t>(812)</a:t>
          </a:r>
          <a:r>
            <a:rPr lang="ru-RU" sz="1100" b="1" baseline="0"/>
            <a:t> 331-00-97                                                                                                   </a:t>
          </a:r>
          <a:r>
            <a:rPr lang="en-US" sz="1100" b="1" baseline="0"/>
            <a:t>ventilator@ventilator.spb.ru</a:t>
          </a:r>
          <a:r>
            <a:rPr lang="ru-RU" sz="1100" b="1" baseline="0"/>
            <a:t>                                                                                 </a:t>
          </a:r>
          <a:r>
            <a:rPr lang="en-US" sz="1100" b="1" baseline="0"/>
            <a:t>www.ventilator.spb.ru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3735050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423787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10</xdr:col>
      <xdr:colOff>224118</xdr:colOff>
      <xdr:row>1</xdr:row>
      <xdr:rowOff>802</xdr:rowOff>
    </xdr:from>
    <xdr:to>
      <xdr:col>12</xdr:col>
      <xdr:colOff>750793</xdr:colOff>
      <xdr:row>2</xdr:row>
      <xdr:rowOff>82444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9188824" y="236126"/>
          <a:ext cx="2454087" cy="316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10</xdr:col>
      <xdr:colOff>156883</xdr:colOff>
      <xdr:row>2</xdr:row>
      <xdr:rowOff>17131</xdr:rowOff>
    </xdr:from>
    <xdr:to>
      <xdr:col>12</xdr:col>
      <xdr:colOff>739589</xdr:colOff>
      <xdr:row>3</xdr:row>
      <xdr:rowOff>96049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9121589" y="487778"/>
          <a:ext cx="2510118" cy="3142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ВР 80-75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5</xdr:col>
      <xdr:colOff>800100</xdr:colOff>
      <xdr:row>0</xdr:row>
      <xdr:rowOff>190500</xdr:rowOff>
    </xdr:from>
    <xdr:to>
      <xdr:col>9</xdr:col>
      <xdr:colOff>215900</xdr:colOff>
      <xdr:row>4</xdr:row>
      <xdr:rowOff>177800</xdr:rowOff>
    </xdr:to>
    <xdr:sp macro="" textlink="">
      <xdr:nvSpPr>
        <xdr:cNvPr id="6" name="TextBox 5"/>
        <xdr:cNvSpPr txBox="1"/>
      </xdr:nvSpPr>
      <xdr:spPr>
        <a:xfrm>
          <a:off x="4962525" y="190500"/>
          <a:ext cx="3282950" cy="939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4</xdr:row>
      <xdr:rowOff>624417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0826751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649061</xdr:colOff>
      <xdr:row>4</xdr:row>
      <xdr:rowOff>268459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37769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3</xdr:col>
      <xdr:colOff>86046</xdr:colOff>
      <xdr:row>0</xdr:row>
      <xdr:rowOff>107808</xdr:rowOff>
    </xdr:from>
    <xdr:to>
      <xdr:col>7</xdr:col>
      <xdr:colOff>0</xdr:colOff>
      <xdr:row>1</xdr:row>
      <xdr:rowOff>186754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2615463" y="107808"/>
          <a:ext cx="5329466" cy="3223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absolute">
    <xdr:from>
      <xdr:col>1</xdr:col>
      <xdr:colOff>571501</xdr:colOff>
      <xdr:row>4</xdr:row>
      <xdr:rowOff>238816</xdr:rowOff>
    </xdr:from>
    <xdr:to>
      <xdr:col>6</xdr:col>
      <xdr:colOff>503190</xdr:colOff>
      <xdr:row>5</xdr:row>
      <xdr:rowOff>12424</xdr:rowOff>
    </xdr:to>
    <xdr:sp macro="" textlink="">
      <xdr:nvSpPr>
        <xdr:cNvPr id="6" name="TextBox 5"/>
        <xdr:cNvSpPr txBox="1"/>
      </xdr:nvSpPr>
      <xdr:spPr>
        <a:xfrm>
          <a:off x="1375834" y="1043149"/>
          <a:ext cx="8657166" cy="3874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4</xdr:row>
      <xdr:rowOff>624417</xdr:rowOff>
    </xdr:to>
    <xdr:sp macro="" textlink="">
      <xdr:nvSpPr>
        <xdr:cNvPr id="7" name="Блок-схема: процесс 6"/>
        <xdr:cNvSpPr/>
      </xdr:nvSpPr>
      <xdr:spPr>
        <a:xfrm flipV="1">
          <a:off x="0" y="0"/>
          <a:ext cx="11345334" cy="1405467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649061</xdr:colOff>
      <xdr:row>4</xdr:row>
      <xdr:rowOff>268459</xdr:rowOff>
    </xdr:to>
    <xdr:pic>
      <xdr:nvPicPr>
        <xdr:cNvPr id="8" name="Рисунок 7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30361" cy="905274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3</xdr:col>
      <xdr:colOff>86046</xdr:colOff>
      <xdr:row>0</xdr:row>
      <xdr:rowOff>107808</xdr:rowOff>
    </xdr:from>
    <xdr:to>
      <xdr:col>7</xdr:col>
      <xdr:colOff>0</xdr:colOff>
      <xdr:row>1</xdr:row>
      <xdr:rowOff>186754</xdr:rowOff>
    </xdr:to>
    <xdr:sp macro="" textlink="">
      <xdr:nvSpPr>
        <xdr:cNvPr id="9" name="TextBox 8">
          <a:hlinkClick xmlns:r="http://schemas.openxmlformats.org/officeDocument/2006/relationships" r:id="rId3"/>
        </xdr:cNvPr>
        <xdr:cNvSpPr txBox="1"/>
      </xdr:nvSpPr>
      <xdr:spPr>
        <a:xfrm>
          <a:off x="3057846" y="107808"/>
          <a:ext cx="8276904" cy="278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025842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457050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133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6</xdr:col>
      <xdr:colOff>242207</xdr:colOff>
      <xdr:row>1</xdr:row>
      <xdr:rowOff>68037</xdr:rowOff>
    </xdr:from>
    <xdr:to>
      <xdr:col>8</xdr:col>
      <xdr:colOff>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6671582" y="306162"/>
          <a:ext cx="358684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6</xdr:col>
      <xdr:colOff>108857</xdr:colOff>
      <xdr:row>3</xdr:row>
      <xdr:rowOff>84366</xdr:rowOff>
    </xdr:from>
    <xdr:to>
      <xdr:col>7</xdr:col>
      <xdr:colOff>1306285</xdr:colOff>
      <xdr:row>4</xdr:row>
      <xdr:rowOff>149679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6538232" y="798741"/>
          <a:ext cx="3635828" cy="303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ОСЕВЫХ ВЕНТИЛЯТОРАХ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119742</xdr:colOff>
      <xdr:row>4</xdr:row>
      <xdr:rowOff>149680</xdr:rowOff>
    </xdr:from>
    <xdr:to>
      <xdr:col>7</xdr:col>
      <xdr:colOff>793749</xdr:colOff>
      <xdr:row>6</xdr:row>
      <xdr:rowOff>40823</xdr:rowOff>
    </xdr:to>
    <xdr:sp macro="" textlink="">
      <xdr:nvSpPr>
        <xdr:cNvPr id="6" name="TextBox 5"/>
        <xdr:cNvSpPr txBox="1"/>
      </xdr:nvSpPr>
      <xdr:spPr>
        <a:xfrm>
          <a:off x="119742" y="1123347"/>
          <a:ext cx="9976757" cy="377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</a:t>
          </a:r>
          <a:r>
            <a:rPr lang="en-US" sz="1400" b="1" baseline="0"/>
            <a:t>                              </a:t>
          </a:r>
          <a:r>
            <a:rPr lang="ru-RU" sz="1400" b="1" baseline="0"/>
            <a:t>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</a:t>
          </a:r>
          <a:r>
            <a:rPr lang="en-US" sz="1400" b="1" baseline="0"/>
            <a:t>                        </a:t>
          </a:r>
          <a:r>
            <a:rPr lang="ru-RU" sz="1400" b="1" baseline="0"/>
            <a:t>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11205</xdr:colOff>
      <xdr:row>0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11205" y="0"/>
          <a:ext cx="13109637" cy="1411941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209097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8655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9</xdr:col>
      <xdr:colOff>72874</xdr:colOff>
      <xdr:row>1</xdr:row>
      <xdr:rowOff>68037</xdr:rowOff>
    </xdr:from>
    <xdr:to>
      <xdr:col>10</xdr:col>
      <xdr:colOff>1206500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10433957" y="311454"/>
          <a:ext cx="2520043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8</xdr:col>
      <xdr:colOff>899584</xdr:colOff>
      <xdr:row>3</xdr:row>
      <xdr:rowOff>84366</xdr:rowOff>
    </xdr:from>
    <xdr:to>
      <xdr:col>10</xdr:col>
      <xdr:colOff>1247926</xdr:colOff>
      <xdr:row>4</xdr:row>
      <xdr:rowOff>218639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9704917" y="814616"/>
          <a:ext cx="3290509" cy="3776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Д, ДН, ВД, ВДН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119742</xdr:colOff>
      <xdr:row>4</xdr:row>
      <xdr:rowOff>149680</xdr:rowOff>
    </xdr:from>
    <xdr:to>
      <xdr:col>10</xdr:col>
      <xdr:colOff>1301750</xdr:colOff>
      <xdr:row>6</xdr:row>
      <xdr:rowOff>40823</xdr:rowOff>
    </xdr:to>
    <xdr:sp macro="" textlink="">
      <xdr:nvSpPr>
        <xdr:cNvPr id="6" name="TextBox 5"/>
        <xdr:cNvSpPr txBox="1"/>
      </xdr:nvSpPr>
      <xdr:spPr>
        <a:xfrm>
          <a:off x="119742" y="1123347"/>
          <a:ext cx="12929508" cy="377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                                     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                             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3250333" cy="146050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50347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8655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8</xdr:col>
      <xdr:colOff>1491041</xdr:colOff>
      <xdr:row>1</xdr:row>
      <xdr:rowOff>68037</xdr:rowOff>
    </xdr:from>
    <xdr:to>
      <xdr:col>10</xdr:col>
      <xdr:colOff>1259416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10486874" y="311454"/>
          <a:ext cx="2636459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8</xdr:col>
      <xdr:colOff>1238251</xdr:colOff>
      <xdr:row>3</xdr:row>
      <xdr:rowOff>84366</xdr:rowOff>
    </xdr:from>
    <xdr:to>
      <xdr:col>10</xdr:col>
      <xdr:colOff>1245809</xdr:colOff>
      <xdr:row>4</xdr:row>
      <xdr:rowOff>218639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10234084" y="814616"/>
          <a:ext cx="2875642" cy="3776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Д, ДН, ВД, ВДН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119742</xdr:colOff>
      <xdr:row>4</xdr:row>
      <xdr:rowOff>149680</xdr:rowOff>
    </xdr:from>
    <xdr:to>
      <xdr:col>10</xdr:col>
      <xdr:colOff>1263774</xdr:colOff>
      <xdr:row>6</xdr:row>
      <xdr:rowOff>40823</xdr:rowOff>
    </xdr:to>
    <xdr:sp macro="" textlink="">
      <xdr:nvSpPr>
        <xdr:cNvPr id="6" name="TextBox 5"/>
        <xdr:cNvSpPr txBox="1"/>
      </xdr:nvSpPr>
      <xdr:spPr>
        <a:xfrm>
          <a:off x="119742" y="1123347"/>
          <a:ext cx="13151758" cy="377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                                          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                           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025842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573466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133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6</xdr:col>
      <xdr:colOff>242207</xdr:colOff>
      <xdr:row>1</xdr:row>
      <xdr:rowOff>68037</xdr:rowOff>
    </xdr:from>
    <xdr:to>
      <xdr:col>8</xdr:col>
      <xdr:colOff>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6671582" y="306162"/>
          <a:ext cx="358684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6</xdr:col>
      <xdr:colOff>108857</xdr:colOff>
      <xdr:row>3</xdr:row>
      <xdr:rowOff>84366</xdr:rowOff>
    </xdr:from>
    <xdr:to>
      <xdr:col>7</xdr:col>
      <xdr:colOff>1306285</xdr:colOff>
      <xdr:row>4</xdr:row>
      <xdr:rowOff>149679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6538232" y="798741"/>
          <a:ext cx="3635828" cy="303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ВКК и ВКП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211667</xdr:colOff>
      <xdr:row>4</xdr:row>
      <xdr:rowOff>116416</xdr:rowOff>
    </xdr:from>
    <xdr:to>
      <xdr:col>7</xdr:col>
      <xdr:colOff>980924</xdr:colOff>
      <xdr:row>6</xdr:row>
      <xdr:rowOff>7559</xdr:rowOff>
    </xdr:to>
    <xdr:sp macro="" textlink="">
      <xdr:nvSpPr>
        <xdr:cNvPr id="7" name="TextBox 6"/>
        <xdr:cNvSpPr txBox="1"/>
      </xdr:nvSpPr>
      <xdr:spPr>
        <a:xfrm>
          <a:off x="211667" y="1090083"/>
          <a:ext cx="9955590" cy="377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</a:t>
          </a:r>
          <a:r>
            <a:rPr lang="en-US" sz="1400" b="1" baseline="0"/>
            <a:t>                                  </a:t>
          </a:r>
          <a:r>
            <a:rPr lang="ru-RU" sz="1400" b="1" baseline="0"/>
            <a:t>       </a:t>
          </a:r>
          <a:r>
            <a:rPr lang="en-US" sz="1400" b="1" baseline="0"/>
            <a:t>ventilator@ventilator.spb.ru</a:t>
          </a:r>
          <a:r>
            <a:rPr lang="ru-RU" sz="1400" b="1" baseline="0"/>
            <a:t>    </a:t>
          </a:r>
          <a:r>
            <a:rPr lang="en-US" sz="1400" b="1" baseline="0"/>
            <a:t>   </a:t>
          </a:r>
          <a:r>
            <a:rPr lang="ru-RU" sz="1400" b="1" baseline="0"/>
            <a:t>      </a:t>
          </a:r>
          <a:r>
            <a:rPr lang="en-US" sz="1400" b="1" baseline="0"/>
            <a:t>                 </a:t>
          </a:r>
          <a:r>
            <a:rPr lang="ru-RU" sz="1400" b="1" baseline="0"/>
            <a:t>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025842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118383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133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6</xdr:col>
      <xdr:colOff>242207</xdr:colOff>
      <xdr:row>1</xdr:row>
      <xdr:rowOff>68037</xdr:rowOff>
    </xdr:from>
    <xdr:to>
      <xdr:col>8</xdr:col>
      <xdr:colOff>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6671582" y="306162"/>
          <a:ext cx="358684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6</xdr:col>
      <xdr:colOff>108857</xdr:colOff>
      <xdr:row>3</xdr:row>
      <xdr:rowOff>84366</xdr:rowOff>
    </xdr:from>
    <xdr:to>
      <xdr:col>7</xdr:col>
      <xdr:colOff>1306285</xdr:colOff>
      <xdr:row>4</xdr:row>
      <xdr:rowOff>149679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6538232" y="798741"/>
          <a:ext cx="3635828" cy="303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ВКК и ВКП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211667</xdr:colOff>
      <xdr:row>4</xdr:row>
      <xdr:rowOff>116416</xdr:rowOff>
    </xdr:from>
    <xdr:to>
      <xdr:col>7</xdr:col>
      <xdr:colOff>1309007</xdr:colOff>
      <xdr:row>6</xdr:row>
      <xdr:rowOff>7559</xdr:rowOff>
    </xdr:to>
    <xdr:sp macro="" textlink="">
      <xdr:nvSpPr>
        <xdr:cNvPr id="7" name="TextBox 6"/>
        <xdr:cNvSpPr txBox="1"/>
      </xdr:nvSpPr>
      <xdr:spPr>
        <a:xfrm>
          <a:off x="211667" y="1090083"/>
          <a:ext cx="9955590" cy="377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</a:t>
          </a:r>
          <a:r>
            <a:rPr lang="en-US" sz="1400" b="1" baseline="0"/>
            <a:t>                                  </a:t>
          </a:r>
          <a:r>
            <a:rPr lang="ru-RU" sz="1400" b="1" baseline="0"/>
            <a:t>       </a:t>
          </a:r>
          <a:r>
            <a:rPr lang="en-US" sz="1400" b="1" baseline="0"/>
            <a:t>ventilator@ventilator.spb.ru</a:t>
          </a:r>
          <a:r>
            <a:rPr lang="ru-RU" sz="1400" b="1" baseline="0"/>
            <a:t>    </a:t>
          </a:r>
          <a:r>
            <a:rPr lang="en-US" sz="1400" b="1" baseline="0"/>
            <a:t>   </a:t>
          </a:r>
          <a:r>
            <a:rPr lang="ru-RU" sz="1400" b="1" baseline="0"/>
            <a:t>      </a:t>
          </a:r>
          <a:r>
            <a:rPr lang="en-US" sz="1400" b="1" baseline="0"/>
            <a:t>                 </a:t>
          </a:r>
          <a:r>
            <a:rPr lang="ru-RU" sz="1400" b="1" baseline="0"/>
            <a:t>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033462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44300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4250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6</xdr:col>
      <xdr:colOff>242207</xdr:colOff>
      <xdr:row>1</xdr:row>
      <xdr:rowOff>68037</xdr:rowOff>
    </xdr:from>
    <xdr:to>
      <xdr:col>8</xdr:col>
      <xdr:colOff>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6747782" y="306162"/>
          <a:ext cx="358684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6</xdr:col>
      <xdr:colOff>108857</xdr:colOff>
      <xdr:row>3</xdr:row>
      <xdr:rowOff>84366</xdr:rowOff>
    </xdr:from>
    <xdr:to>
      <xdr:col>7</xdr:col>
      <xdr:colOff>1306285</xdr:colOff>
      <xdr:row>4</xdr:row>
      <xdr:rowOff>149679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6614432" y="798741"/>
          <a:ext cx="3635828" cy="303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ВКК и ВКП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285749</xdr:colOff>
      <xdr:row>4</xdr:row>
      <xdr:rowOff>105833</xdr:rowOff>
    </xdr:from>
    <xdr:to>
      <xdr:col>7</xdr:col>
      <xdr:colOff>1309006</xdr:colOff>
      <xdr:row>6</xdr:row>
      <xdr:rowOff>2268</xdr:rowOff>
    </xdr:to>
    <xdr:sp macro="" textlink="">
      <xdr:nvSpPr>
        <xdr:cNvPr id="7" name="TextBox 6"/>
        <xdr:cNvSpPr txBox="1"/>
      </xdr:nvSpPr>
      <xdr:spPr>
        <a:xfrm>
          <a:off x="285749" y="1079500"/>
          <a:ext cx="9955590" cy="377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</a:t>
          </a:r>
          <a:r>
            <a:rPr lang="en-US" sz="1400" b="1" baseline="0"/>
            <a:t>                                  </a:t>
          </a:r>
          <a:r>
            <a:rPr lang="ru-RU" sz="1400" b="1" baseline="0"/>
            <a:t>       </a:t>
          </a:r>
          <a:r>
            <a:rPr lang="en-US" sz="1400" b="1" baseline="0"/>
            <a:t>ventilator@ventilator.spb.ru</a:t>
          </a:r>
          <a:r>
            <a:rPr lang="ru-RU" sz="1400" b="1" baseline="0"/>
            <a:t>    </a:t>
          </a:r>
          <a:r>
            <a:rPr lang="en-US" sz="1400" b="1" baseline="0"/>
            <a:t>   </a:t>
          </a:r>
          <a:r>
            <a:rPr lang="ru-RU" sz="1400" b="1" baseline="0"/>
            <a:t>      </a:t>
          </a:r>
          <a:r>
            <a:rPr lang="en-US" sz="1400" b="1" baseline="0"/>
            <a:t>                 </a:t>
          </a:r>
          <a:r>
            <a:rPr lang="ru-RU" sz="1400" b="1" baseline="0"/>
            <a:t>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5028334" cy="146050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44300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4250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8</xdr:col>
      <xdr:colOff>369209</xdr:colOff>
      <xdr:row>1</xdr:row>
      <xdr:rowOff>68037</xdr:rowOff>
    </xdr:from>
    <xdr:to>
      <xdr:col>10</xdr:col>
      <xdr:colOff>1439335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10825542" y="311454"/>
          <a:ext cx="4118126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8</xdr:col>
      <xdr:colOff>235858</xdr:colOff>
      <xdr:row>3</xdr:row>
      <xdr:rowOff>84366</xdr:rowOff>
    </xdr:from>
    <xdr:to>
      <xdr:col>10</xdr:col>
      <xdr:colOff>1442810</xdr:colOff>
      <xdr:row>4</xdr:row>
      <xdr:rowOff>149679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9909025" y="814616"/>
          <a:ext cx="4254952" cy="3087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ВКК и ВКП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119743</xdr:colOff>
      <xdr:row>4</xdr:row>
      <xdr:rowOff>149680</xdr:rowOff>
    </xdr:from>
    <xdr:to>
      <xdr:col>10</xdr:col>
      <xdr:colOff>1492250</xdr:colOff>
      <xdr:row>6</xdr:row>
      <xdr:rowOff>40823</xdr:rowOff>
    </xdr:to>
    <xdr:sp macro="" textlink="">
      <xdr:nvSpPr>
        <xdr:cNvPr id="6" name="TextBox 5"/>
        <xdr:cNvSpPr txBox="1"/>
      </xdr:nvSpPr>
      <xdr:spPr>
        <a:xfrm>
          <a:off x="119743" y="1123347"/>
          <a:ext cx="14093674" cy="377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                                               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                                               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5</xdr:row>
      <xdr:rowOff>253999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9286875" cy="1444624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163286</xdr:rowOff>
    </xdr:from>
    <xdr:to>
      <xdr:col>3</xdr:col>
      <xdr:colOff>568175</xdr:colOff>
      <xdr:row>4</xdr:row>
      <xdr:rowOff>111126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6"/>
          <a:ext cx="3441550" cy="900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4</xdr:col>
      <xdr:colOff>825501</xdr:colOff>
      <xdr:row>0</xdr:row>
      <xdr:rowOff>179162</xdr:rowOff>
    </xdr:from>
    <xdr:to>
      <xdr:col>6</xdr:col>
      <xdr:colOff>55036</xdr:colOff>
      <xdr:row>1</xdr:row>
      <xdr:rowOff>222250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5937251" y="179162"/>
          <a:ext cx="3404660" cy="2812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4</xdr:col>
      <xdr:colOff>650876</xdr:colOff>
      <xdr:row>2</xdr:row>
      <xdr:rowOff>195490</xdr:rowOff>
    </xdr:from>
    <xdr:to>
      <xdr:col>6</xdr:col>
      <xdr:colOff>58511</xdr:colOff>
      <xdr:row>4</xdr:row>
      <xdr:rowOff>63499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5762626" y="671740"/>
          <a:ext cx="3582760" cy="3442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ЩИТАХ УПРАВЛЕНИЯ</a:t>
          </a:r>
        </a:p>
      </xdr:txBody>
    </xdr:sp>
    <xdr:clientData/>
  </xdr:twoCellAnchor>
  <xdr:twoCellAnchor editAs="absolute">
    <xdr:from>
      <xdr:col>0</xdr:col>
      <xdr:colOff>0</xdr:colOff>
      <xdr:row>4</xdr:row>
      <xdr:rowOff>142875</xdr:rowOff>
    </xdr:from>
    <xdr:to>
      <xdr:col>5</xdr:col>
      <xdr:colOff>1291478</xdr:colOff>
      <xdr:row>5</xdr:row>
      <xdr:rowOff>190500</xdr:rowOff>
    </xdr:to>
    <xdr:sp macro="" textlink="">
      <xdr:nvSpPr>
        <xdr:cNvPr id="6" name="TextBox 5"/>
        <xdr:cNvSpPr txBox="1"/>
      </xdr:nvSpPr>
      <xdr:spPr>
        <a:xfrm>
          <a:off x="0" y="1095375"/>
          <a:ext cx="933450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8032750" cy="146050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0</xdr:colOff>
      <xdr:row>0</xdr:row>
      <xdr:rowOff>163285</xdr:rowOff>
    </xdr:from>
    <xdr:to>
      <xdr:col>2</xdr:col>
      <xdr:colOff>868999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8655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3</xdr:col>
      <xdr:colOff>952500</xdr:colOff>
      <xdr:row>1</xdr:row>
      <xdr:rowOff>68037</xdr:rowOff>
    </xdr:from>
    <xdr:to>
      <xdr:col>6</xdr:col>
      <xdr:colOff>13607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5503333" y="311454"/>
          <a:ext cx="2543024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4</xdr:col>
      <xdr:colOff>22412</xdr:colOff>
      <xdr:row>3</xdr:row>
      <xdr:rowOff>84365</xdr:rowOff>
    </xdr:from>
    <xdr:to>
      <xdr:col>6</xdr:col>
      <xdr:colOff>1360</xdr:colOff>
      <xdr:row>4</xdr:row>
      <xdr:rowOff>206465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5177118" y="790336"/>
          <a:ext cx="2556301" cy="3574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</a:t>
          </a:r>
          <a:r>
            <a:rPr lang="en-US" sz="1400" b="1" u="sng" baseline="0">
              <a:solidFill>
                <a:schemeClr val="accent6"/>
              </a:solidFill>
            </a:rPr>
            <a:t> </a:t>
          </a:r>
          <a:r>
            <a:rPr lang="ru-RU" sz="1400" b="1" u="sng" baseline="0">
              <a:solidFill>
                <a:schemeClr val="accent6"/>
              </a:solidFill>
            </a:rPr>
            <a:t>О </a:t>
          </a:r>
          <a:r>
            <a:rPr lang="en-US" sz="1400" b="1" u="sng" baseline="0">
              <a:solidFill>
                <a:schemeClr val="accent6"/>
              </a:solidFill>
            </a:rPr>
            <a:t>INSTART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119743</xdr:colOff>
      <xdr:row>4</xdr:row>
      <xdr:rowOff>149680</xdr:rowOff>
    </xdr:from>
    <xdr:to>
      <xdr:col>6</xdr:col>
      <xdr:colOff>165332</xdr:colOff>
      <xdr:row>6</xdr:row>
      <xdr:rowOff>40823</xdr:rowOff>
    </xdr:to>
    <xdr:sp macro="" textlink="">
      <xdr:nvSpPr>
        <xdr:cNvPr id="8" name="TextBox 7"/>
        <xdr:cNvSpPr txBox="1"/>
      </xdr:nvSpPr>
      <xdr:spPr>
        <a:xfrm>
          <a:off x="119743" y="1102180"/>
          <a:ext cx="7788729" cy="367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0</xdr:colOff>
      <xdr:row>5</xdr:row>
      <xdr:rowOff>242453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1724409" cy="1454726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423787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9</xdr:col>
      <xdr:colOff>800100</xdr:colOff>
      <xdr:row>0</xdr:row>
      <xdr:rowOff>154628</xdr:rowOff>
    </xdr:from>
    <xdr:to>
      <xdr:col>12</xdr:col>
      <xdr:colOff>711285</xdr:colOff>
      <xdr:row>1</xdr:row>
      <xdr:rowOff>236269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8783782" y="154628"/>
          <a:ext cx="2716730" cy="3240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9</xdr:col>
      <xdr:colOff>834736</xdr:colOff>
      <xdr:row>3</xdr:row>
      <xdr:rowOff>15093</xdr:rowOff>
    </xdr:from>
    <xdr:to>
      <xdr:col>12</xdr:col>
      <xdr:colOff>789465</xdr:colOff>
      <xdr:row>4</xdr:row>
      <xdr:rowOff>94012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8818418" y="742457"/>
          <a:ext cx="2760274" cy="3213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ВР 280-46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5</xdr:col>
      <xdr:colOff>800100</xdr:colOff>
      <xdr:row>0</xdr:row>
      <xdr:rowOff>190500</xdr:rowOff>
    </xdr:from>
    <xdr:to>
      <xdr:col>9</xdr:col>
      <xdr:colOff>215900</xdr:colOff>
      <xdr:row>4</xdr:row>
      <xdr:rowOff>177800</xdr:rowOff>
    </xdr:to>
    <xdr:sp macro="" textlink="">
      <xdr:nvSpPr>
        <xdr:cNvPr id="8" name="TextBox 7"/>
        <xdr:cNvSpPr txBox="1"/>
      </xdr:nvSpPr>
      <xdr:spPr>
        <a:xfrm>
          <a:off x="4962525" y="190500"/>
          <a:ext cx="3282950" cy="939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10583</xdr:colOff>
      <xdr:row>5</xdr:row>
      <xdr:rowOff>235401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21971000" cy="1452484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59418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14</xdr:col>
      <xdr:colOff>0</xdr:colOff>
      <xdr:row>1</xdr:row>
      <xdr:rowOff>205620</xdr:rowOff>
    </xdr:from>
    <xdr:to>
      <xdr:col>17</xdr:col>
      <xdr:colOff>1354668</xdr:colOff>
      <xdr:row>3</xdr:row>
      <xdr:rowOff>30238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16656654" y="449037"/>
          <a:ext cx="5272014" cy="311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absolute">
    <xdr:from>
      <xdr:col>4</xdr:col>
      <xdr:colOff>357912</xdr:colOff>
      <xdr:row>0</xdr:row>
      <xdr:rowOff>190500</xdr:rowOff>
    </xdr:from>
    <xdr:to>
      <xdr:col>7</xdr:col>
      <xdr:colOff>356124</xdr:colOff>
      <xdr:row>4</xdr:row>
      <xdr:rowOff>177800</xdr:rowOff>
    </xdr:to>
    <xdr:sp macro="" textlink="">
      <xdr:nvSpPr>
        <xdr:cNvPr id="6" name="TextBox 5"/>
        <xdr:cNvSpPr txBox="1"/>
      </xdr:nvSpPr>
      <xdr:spPr>
        <a:xfrm>
          <a:off x="5617029" y="190500"/>
          <a:ext cx="3266621" cy="9670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  <xdr:twoCellAnchor editAs="oneCell">
    <xdr:from>
      <xdr:col>8</xdr:col>
      <xdr:colOff>258536</xdr:colOff>
      <xdr:row>58</xdr:row>
      <xdr:rowOff>217714</xdr:rowOff>
    </xdr:from>
    <xdr:to>
      <xdr:col>10</xdr:col>
      <xdr:colOff>1029504</xdr:colOff>
      <xdr:row>72</xdr:row>
      <xdr:rowOff>8605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524"/>
        <a:stretch/>
      </xdr:blipFill>
      <xdr:spPr>
        <a:xfrm>
          <a:off x="9974036" y="13171714"/>
          <a:ext cx="3291691" cy="273368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5</xdr:row>
      <xdr:rowOff>242453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1551226" cy="1454726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567062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8655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6</xdr:col>
      <xdr:colOff>699462</xdr:colOff>
      <xdr:row>0</xdr:row>
      <xdr:rowOff>206583</xdr:rowOff>
    </xdr:from>
    <xdr:to>
      <xdr:col>10</xdr:col>
      <xdr:colOff>813955</xdr:colOff>
      <xdr:row>2</xdr:row>
      <xdr:rowOff>138546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7037917" y="206583"/>
          <a:ext cx="4340129" cy="416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7</xdr:col>
      <xdr:colOff>980951</xdr:colOff>
      <xdr:row>2</xdr:row>
      <xdr:rowOff>188274</xdr:rowOff>
    </xdr:from>
    <xdr:to>
      <xdr:col>10</xdr:col>
      <xdr:colOff>831273</xdr:colOff>
      <xdr:row>4</xdr:row>
      <xdr:rowOff>67919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8375815" y="673183"/>
          <a:ext cx="3019549" cy="3645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СТАКАНАХ СТМ</a:t>
          </a:r>
        </a:p>
      </xdr:txBody>
    </xdr:sp>
    <xdr:clientData/>
  </xdr:twoCellAnchor>
  <xdr:twoCellAnchor editAs="absolute">
    <xdr:from>
      <xdr:col>4</xdr:col>
      <xdr:colOff>268432</xdr:colOff>
      <xdr:row>0</xdr:row>
      <xdr:rowOff>207818</xdr:rowOff>
    </xdr:from>
    <xdr:to>
      <xdr:col>7</xdr:col>
      <xdr:colOff>748247</xdr:colOff>
      <xdr:row>5</xdr:row>
      <xdr:rowOff>110095</xdr:rowOff>
    </xdr:to>
    <xdr:sp macro="" textlink="">
      <xdr:nvSpPr>
        <xdr:cNvPr id="6" name="TextBox 5"/>
        <xdr:cNvSpPr txBox="1"/>
      </xdr:nvSpPr>
      <xdr:spPr>
        <a:xfrm>
          <a:off x="4398818" y="207818"/>
          <a:ext cx="3649043" cy="1114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 b="1"/>
            <a:t>(812)</a:t>
          </a:r>
          <a:r>
            <a:rPr lang="ru-RU" sz="1400" b="1" baseline="0"/>
            <a:t> 331-00-97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  <xdr:twoCellAnchor editAs="oneCell">
    <xdr:from>
      <xdr:col>4</xdr:col>
      <xdr:colOff>1119190</xdr:colOff>
      <xdr:row>102</xdr:row>
      <xdr:rowOff>6801</xdr:rowOff>
    </xdr:from>
    <xdr:to>
      <xdr:col>6</xdr:col>
      <xdr:colOff>982744</xdr:colOff>
      <xdr:row>106</xdr:row>
      <xdr:rowOff>154151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6440" y="25234444"/>
          <a:ext cx="2008040" cy="963776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108</xdr:row>
      <xdr:rowOff>187100</xdr:rowOff>
    </xdr:from>
    <xdr:to>
      <xdr:col>7</xdr:col>
      <xdr:colOff>357188</xdr:colOff>
      <xdr:row>113</xdr:row>
      <xdr:rowOff>123539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0519" y="26639386"/>
          <a:ext cx="1944914" cy="956973"/>
        </a:xfrm>
        <a:prstGeom prst="rect">
          <a:avLst/>
        </a:prstGeom>
      </xdr:spPr>
    </xdr:pic>
    <xdr:clientData/>
  </xdr:twoCellAnchor>
  <xdr:twoCellAnchor editAs="oneCell">
    <xdr:from>
      <xdr:col>4</xdr:col>
      <xdr:colOff>1093180</xdr:colOff>
      <xdr:row>116</xdr:row>
      <xdr:rowOff>213342</xdr:rowOff>
    </xdr:from>
    <xdr:to>
      <xdr:col>7</xdr:col>
      <xdr:colOff>574062</xdr:colOff>
      <xdr:row>128</xdr:row>
      <xdr:rowOff>14950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7881">
          <a:off x="5760430" y="28230449"/>
          <a:ext cx="2654748" cy="2557675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1119190</xdr:colOff>
      <xdr:row>102</xdr:row>
      <xdr:rowOff>6801</xdr:rowOff>
    </xdr:from>
    <xdr:to>
      <xdr:col>6</xdr:col>
      <xdr:colOff>982744</xdr:colOff>
      <xdr:row>106</xdr:row>
      <xdr:rowOff>154151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6440" y="25419501"/>
          <a:ext cx="2016204" cy="985548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108</xdr:row>
      <xdr:rowOff>187100</xdr:rowOff>
    </xdr:from>
    <xdr:to>
      <xdr:col>7</xdr:col>
      <xdr:colOff>357188</xdr:colOff>
      <xdr:row>113</xdr:row>
      <xdr:rowOff>123539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1" y="26857100"/>
          <a:ext cx="1943553" cy="984188"/>
        </a:xfrm>
        <a:prstGeom prst="rect">
          <a:avLst/>
        </a:prstGeom>
      </xdr:spPr>
    </xdr:pic>
    <xdr:clientData/>
  </xdr:twoCellAnchor>
  <xdr:twoCellAnchor editAs="oneCell">
    <xdr:from>
      <xdr:col>4</xdr:col>
      <xdr:colOff>1093180</xdr:colOff>
      <xdr:row>116</xdr:row>
      <xdr:rowOff>213342</xdr:rowOff>
    </xdr:from>
    <xdr:to>
      <xdr:col>7</xdr:col>
      <xdr:colOff>574062</xdr:colOff>
      <xdr:row>128</xdr:row>
      <xdr:rowOff>14950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7881">
          <a:off x="5760430" y="28474017"/>
          <a:ext cx="2657469" cy="262707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1100666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1368616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2</xdr:col>
      <xdr:colOff>1409550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7425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 editAs="absolute">
    <xdr:from>
      <xdr:col>0</xdr:col>
      <xdr:colOff>211667</xdr:colOff>
      <xdr:row>4</xdr:row>
      <xdr:rowOff>116416</xdr:rowOff>
    </xdr:from>
    <xdr:to>
      <xdr:col>8</xdr:col>
      <xdr:colOff>1068917</xdr:colOff>
      <xdr:row>6</xdr:row>
      <xdr:rowOff>7559</xdr:rowOff>
    </xdr:to>
    <xdr:sp macro="" textlink="">
      <xdr:nvSpPr>
        <xdr:cNvPr id="4" name="TextBox 3"/>
        <xdr:cNvSpPr txBox="1"/>
      </xdr:nvSpPr>
      <xdr:spPr>
        <a:xfrm>
          <a:off x="211667" y="1068916"/>
          <a:ext cx="11125200" cy="367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</a:t>
          </a:r>
          <a:r>
            <a:rPr lang="en-US" sz="1400" b="1" baseline="0"/>
            <a:t>                                 </a:t>
          </a:r>
          <a:r>
            <a:rPr lang="ru-RU" sz="1400" b="1" baseline="0"/>
            <a:t>           </a:t>
          </a:r>
          <a:r>
            <a:rPr lang="en-US" sz="1400" b="1" baseline="0"/>
            <a:t> </a:t>
          </a:r>
          <a:r>
            <a:rPr lang="ru-RU" sz="1400" b="1" baseline="0"/>
            <a:t>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</a:t>
          </a:r>
          <a:r>
            <a:rPr lang="en-US" sz="1400" b="1" baseline="0"/>
            <a:t>   </a:t>
          </a:r>
          <a:r>
            <a:rPr lang="ru-RU" sz="1400" b="1" baseline="0"/>
            <a:t>                     </a:t>
          </a:r>
          <a:r>
            <a:rPr lang="en-US" sz="1400" b="1" baseline="0"/>
            <a:t>                </a:t>
          </a:r>
          <a:r>
            <a:rPr lang="ru-RU" sz="1400" b="1" baseline="0"/>
            <a:t>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  <xdr:twoCellAnchor>
    <xdr:from>
      <xdr:col>6</xdr:col>
      <xdr:colOff>793751</xdr:colOff>
      <xdr:row>1</xdr:row>
      <xdr:rowOff>10583</xdr:rowOff>
    </xdr:from>
    <xdr:to>
      <xdr:col>8</xdr:col>
      <xdr:colOff>903817</xdr:colOff>
      <xdr:row>2</xdr:row>
      <xdr:rowOff>86934</xdr:rowOff>
    </xdr:to>
    <xdr:sp macro="" textlink="">
      <xdr:nvSpPr>
        <xdr:cNvPr id="5" name="TextBox 4">
          <a:hlinkClick xmlns:r="http://schemas.openxmlformats.org/officeDocument/2006/relationships" r:id="rId3"/>
        </xdr:cNvPr>
        <xdr:cNvSpPr txBox="1"/>
      </xdr:nvSpPr>
      <xdr:spPr>
        <a:xfrm>
          <a:off x="8519584" y="254000"/>
          <a:ext cx="263948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0791825" cy="1438275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1</xdr:col>
      <xdr:colOff>711050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4250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 editAs="absolute">
    <xdr:from>
      <xdr:col>0</xdr:col>
      <xdr:colOff>211667</xdr:colOff>
      <xdr:row>4</xdr:row>
      <xdr:rowOff>116416</xdr:rowOff>
    </xdr:from>
    <xdr:to>
      <xdr:col>6</xdr:col>
      <xdr:colOff>645583</xdr:colOff>
      <xdr:row>6</xdr:row>
      <xdr:rowOff>7559</xdr:rowOff>
    </xdr:to>
    <xdr:sp macro="" textlink="">
      <xdr:nvSpPr>
        <xdr:cNvPr id="4" name="TextBox 3"/>
        <xdr:cNvSpPr txBox="1"/>
      </xdr:nvSpPr>
      <xdr:spPr>
        <a:xfrm>
          <a:off x="211667" y="1068916"/>
          <a:ext cx="10406591" cy="3769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</a:t>
          </a:r>
          <a:r>
            <a:rPr lang="en-US" sz="1400" b="1" baseline="0"/>
            <a:t>                           </a:t>
          </a:r>
          <a:r>
            <a:rPr lang="ru-RU" sz="1400" b="1" baseline="0"/>
            <a:t>   </a:t>
          </a:r>
          <a:r>
            <a:rPr lang="en-US" sz="1400" b="1" baseline="0"/>
            <a:t> </a:t>
          </a:r>
          <a:r>
            <a:rPr lang="ru-RU" sz="1400" b="1" baseline="0"/>
            <a:t>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</a:t>
          </a:r>
          <a:r>
            <a:rPr lang="en-US" sz="1400" b="1" baseline="0"/>
            <a:t>   </a:t>
          </a:r>
          <a:r>
            <a:rPr lang="ru-RU" sz="1400" b="1" baseline="0"/>
            <a:t>                     </a:t>
          </a:r>
          <a:r>
            <a:rPr lang="en-US" sz="1400" b="1" baseline="0"/>
            <a:t>                </a:t>
          </a:r>
          <a:r>
            <a:rPr lang="ru-RU" sz="1400" b="1" baseline="0"/>
            <a:t>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  <xdr:twoCellAnchor>
    <xdr:from>
      <xdr:col>5</xdr:col>
      <xdr:colOff>0</xdr:colOff>
      <xdr:row>0</xdr:row>
      <xdr:rowOff>232833</xdr:rowOff>
    </xdr:from>
    <xdr:to>
      <xdr:col>6</xdr:col>
      <xdr:colOff>586316</xdr:colOff>
      <xdr:row>2</xdr:row>
      <xdr:rowOff>65767</xdr:rowOff>
    </xdr:to>
    <xdr:sp macro="" textlink="">
      <xdr:nvSpPr>
        <xdr:cNvPr id="5" name="TextBox 4">
          <a:hlinkClick xmlns:r="http://schemas.openxmlformats.org/officeDocument/2006/relationships" r:id="rId3"/>
        </xdr:cNvPr>
        <xdr:cNvSpPr txBox="1"/>
      </xdr:nvSpPr>
      <xdr:spPr>
        <a:xfrm>
          <a:off x="7937500" y="232833"/>
          <a:ext cx="263948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</xdr:colOff>
      <xdr:row>0</xdr:row>
      <xdr:rowOff>0</xdr:rowOff>
    </xdr:from>
    <xdr:to>
      <xdr:col>10</xdr:col>
      <xdr:colOff>10583</xdr:colOff>
      <xdr:row>5</xdr:row>
      <xdr:rowOff>235401</xdr:rowOff>
    </xdr:to>
    <xdr:sp macro="" textlink="">
      <xdr:nvSpPr>
        <xdr:cNvPr id="38" name="Блок-схема: процесс 37"/>
        <xdr:cNvSpPr/>
      </xdr:nvSpPr>
      <xdr:spPr>
        <a:xfrm flipV="1">
          <a:off x="2" y="0"/>
          <a:ext cx="14117106" cy="1426026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2</xdr:col>
      <xdr:colOff>578002</xdr:colOff>
      <xdr:row>4</xdr:row>
      <xdr:rowOff>99125</xdr:rowOff>
    </xdr:to>
    <xdr:pic>
      <xdr:nvPicPr>
        <xdr:cNvPr id="39" name="Рисунок 3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502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7</xdr:col>
      <xdr:colOff>421820</xdr:colOff>
      <xdr:row>1</xdr:row>
      <xdr:rowOff>152704</xdr:rowOff>
    </xdr:from>
    <xdr:to>
      <xdr:col>9</xdr:col>
      <xdr:colOff>804333</xdr:colOff>
      <xdr:row>2</xdr:row>
      <xdr:rowOff>220739</xdr:rowOff>
    </xdr:to>
    <xdr:sp macro="" textlink="">
      <xdr:nvSpPr>
        <xdr:cNvPr id="40" name="TextBox 39">
          <a:hlinkClick xmlns:r="http://schemas.openxmlformats.org/officeDocument/2006/relationships" r:id="rId3"/>
        </xdr:cNvPr>
        <xdr:cNvSpPr txBox="1"/>
      </xdr:nvSpPr>
      <xdr:spPr>
        <a:xfrm>
          <a:off x="10384970" y="390829"/>
          <a:ext cx="3144763" cy="306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1</xdr:col>
      <xdr:colOff>609597</xdr:colOff>
      <xdr:row>5</xdr:row>
      <xdr:rowOff>69001</xdr:rowOff>
    </xdr:from>
    <xdr:to>
      <xdr:col>8</xdr:col>
      <xdr:colOff>607440</xdr:colOff>
      <xdr:row>12</xdr:row>
      <xdr:rowOff>66166</xdr:rowOff>
    </xdr:to>
    <xdr:grpSp>
      <xdr:nvGrpSpPr>
        <xdr:cNvPr id="41" name="Группа 40"/>
        <xdr:cNvGrpSpPr/>
      </xdr:nvGrpSpPr>
      <xdr:grpSpPr>
        <a:xfrm>
          <a:off x="2289461" y="1281274"/>
          <a:ext cx="9696024" cy="1902165"/>
          <a:chOff x="63500" y="1286084"/>
          <a:chExt cx="9636084" cy="1912749"/>
        </a:xfrm>
      </xdr:grpSpPr>
      <xdr:pic>
        <xdr:nvPicPr>
          <xdr:cNvPr id="42" name="Рисунок 41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00" y="1354667"/>
            <a:ext cx="1800000" cy="1800000"/>
          </a:xfrm>
          <a:prstGeom prst="rect">
            <a:avLst/>
          </a:prstGeom>
        </xdr:spPr>
      </xdr:pic>
      <xdr:pic>
        <xdr:nvPicPr>
          <xdr:cNvPr id="43" name="Рисунок 42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96252" y="1398833"/>
            <a:ext cx="1757143" cy="1800000"/>
          </a:xfrm>
          <a:prstGeom prst="rect">
            <a:avLst/>
          </a:prstGeom>
        </xdr:spPr>
      </xdr:pic>
      <xdr:pic>
        <xdr:nvPicPr>
          <xdr:cNvPr id="44" name="Рисунок 43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04169" y="1358334"/>
            <a:ext cx="1757143" cy="1800000"/>
          </a:xfrm>
          <a:prstGeom prst="rect">
            <a:avLst/>
          </a:prstGeom>
        </xdr:spPr>
      </xdr:pic>
      <xdr:pic>
        <xdr:nvPicPr>
          <xdr:cNvPr id="45" name="Рисунок 44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69751" y="1286084"/>
            <a:ext cx="1850000" cy="1800000"/>
          </a:xfrm>
          <a:prstGeom prst="rect">
            <a:avLst/>
          </a:prstGeom>
        </xdr:spPr>
      </xdr:pic>
      <xdr:pic>
        <xdr:nvPicPr>
          <xdr:cNvPr id="46" name="Рисунок 45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49584" y="1309084"/>
            <a:ext cx="1850000" cy="1800000"/>
          </a:xfrm>
          <a:prstGeom prst="rect">
            <a:avLst/>
          </a:prstGeom>
        </xdr:spPr>
      </xdr:pic>
    </xdr:grpSp>
    <xdr:clientData/>
  </xdr:twoCellAnchor>
  <xdr:twoCellAnchor editAs="absolute">
    <xdr:from>
      <xdr:col>3</xdr:col>
      <xdr:colOff>952502</xdr:colOff>
      <xdr:row>0</xdr:row>
      <xdr:rowOff>123825</xdr:rowOff>
    </xdr:from>
    <xdr:to>
      <xdr:col>6</xdr:col>
      <xdr:colOff>78772</xdr:colOff>
      <xdr:row>4</xdr:row>
      <xdr:rowOff>132292</xdr:rowOff>
    </xdr:to>
    <xdr:sp macro="" textlink="">
      <xdr:nvSpPr>
        <xdr:cNvPr id="47" name="TextBox 46"/>
        <xdr:cNvSpPr txBox="1"/>
      </xdr:nvSpPr>
      <xdr:spPr>
        <a:xfrm>
          <a:off x="5391152" y="123825"/>
          <a:ext cx="3269645" cy="9609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</xdr:colOff>
      <xdr:row>0</xdr:row>
      <xdr:rowOff>0</xdr:rowOff>
    </xdr:from>
    <xdr:to>
      <xdr:col>7</xdr:col>
      <xdr:colOff>17318</xdr:colOff>
      <xdr:row>7</xdr:row>
      <xdr:rowOff>17318</xdr:rowOff>
    </xdr:to>
    <xdr:sp macro="" textlink="">
      <xdr:nvSpPr>
        <xdr:cNvPr id="2" name="Блок-схема: процесс 1"/>
        <xdr:cNvSpPr/>
      </xdr:nvSpPr>
      <xdr:spPr>
        <a:xfrm flipV="1">
          <a:off x="4" y="0"/>
          <a:ext cx="14200039" cy="1684193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1</xdr:col>
      <xdr:colOff>1838202</xdr:colOff>
      <xdr:row>6</xdr:row>
      <xdr:rowOff>80075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5400552" cy="13455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4</xdr:col>
      <xdr:colOff>1952315</xdr:colOff>
      <xdr:row>1</xdr:row>
      <xdr:rowOff>16324</xdr:rowOff>
    </xdr:from>
    <xdr:to>
      <xdr:col>6</xdr:col>
      <xdr:colOff>1040294</xdr:colOff>
      <xdr:row>2</xdr:row>
      <xdr:rowOff>84359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10324790" y="254449"/>
          <a:ext cx="3698079" cy="306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398237</xdr:colOff>
      <xdr:row>23</xdr:row>
      <xdr:rowOff>108858</xdr:rowOff>
    </xdr:from>
    <xdr:to>
      <xdr:col>0</xdr:col>
      <xdr:colOff>3145525</xdr:colOff>
      <xdr:row>30</xdr:row>
      <xdr:rowOff>174988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8237" y="5661933"/>
          <a:ext cx="2747288" cy="2047330"/>
        </a:xfrm>
        <a:prstGeom prst="rect">
          <a:avLst/>
        </a:prstGeom>
      </xdr:spPr>
    </xdr:pic>
    <xdr:clientData/>
  </xdr:twoCellAnchor>
  <xdr:twoCellAnchor>
    <xdr:from>
      <xdr:col>0</xdr:col>
      <xdr:colOff>130629</xdr:colOff>
      <xdr:row>73</xdr:row>
      <xdr:rowOff>130629</xdr:rowOff>
    </xdr:from>
    <xdr:to>
      <xdr:col>0</xdr:col>
      <xdr:colOff>3532909</xdr:colOff>
      <xdr:row>86</xdr:row>
      <xdr:rowOff>14769</xdr:rowOff>
    </xdr:to>
    <xdr:grpSp>
      <xdr:nvGrpSpPr>
        <xdr:cNvPr id="6" name="Группа 5"/>
        <xdr:cNvGrpSpPr/>
      </xdr:nvGrpSpPr>
      <xdr:grpSpPr>
        <a:xfrm>
          <a:off x="130629" y="17928772"/>
          <a:ext cx="3402280" cy="2537533"/>
          <a:chOff x="130629" y="23221950"/>
          <a:chExt cx="2840002" cy="2360640"/>
        </a:xfrm>
      </xdr:grpSpPr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30629" y="23221950"/>
            <a:ext cx="2840002" cy="2216150"/>
          </a:xfrm>
          <a:prstGeom prst="rect">
            <a:avLst/>
          </a:prstGeom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9750" y="24768830"/>
            <a:ext cx="698499" cy="81376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0</xdr:col>
      <xdr:colOff>296161</xdr:colOff>
      <xdr:row>47</xdr:row>
      <xdr:rowOff>267715</xdr:rowOff>
    </xdr:from>
    <xdr:to>
      <xdr:col>0</xdr:col>
      <xdr:colOff>3048000</xdr:colOff>
      <xdr:row>56</xdr:row>
      <xdr:rowOff>13484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161" y="11945365"/>
          <a:ext cx="2751839" cy="1612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1110838</xdr:colOff>
      <xdr:row>92</xdr:row>
      <xdr:rowOff>76695</xdr:rowOff>
    </xdr:from>
    <xdr:to>
      <xdr:col>0</xdr:col>
      <xdr:colOff>2490108</xdr:colOff>
      <xdr:row>97</xdr:row>
      <xdr:rowOff>169486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838" y="21717495"/>
          <a:ext cx="1379270" cy="1092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796637</xdr:colOff>
      <xdr:row>103</xdr:row>
      <xdr:rowOff>81740</xdr:rowOff>
    </xdr:from>
    <xdr:to>
      <xdr:col>0</xdr:col>
      <xdr:colOff>2753591</xdr:colOff>
      <xdr:row>104</xdr:row>
      <xdr:rowOff>685688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637" y="24284765"/>
          <a:ext cx="1956954" cy="1423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555420</xdr:colOff>
      <xdr:row>112</xdr:row>
      <xdr:rowOff>149679</xdr:rowOff>
    </xdr:from>
    <xdr:to>
      <xdr:col>0</xdr:col>
      <xdr:colOff>2775858</xdr:colOff>
      <xdr:row>119</xdr:row>
      <xdr:rowOff>183989</xdr:rowOff>
    </xdr:to>
    <xdr:grpSp>
      <xdr:nvGrpSpPr>
        <xdr:cNvPr id="12" name="Группа 11"/>
        <xdr:cNvGrpSpPr/>
      </xdr:nvGrpSpPr>
      <xdr:grpSpPr>
        <a:xfrm>
          <a:off x="555420" y="27513643"/>
          <a:ext cx="2220438" cy="1463060"/>
          <a:chOff x="242455" y="32344179"/>
          <a:chExt cx="4057402" cy="2677514"/>
        </a:xfrm>
      </xdr:grpSpPr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08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2455" y="32344179"/>
            <a:ext cx="4057402" cy="267751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08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77490" y="33515139"/>
            <a:ext cx="822367" cy="13916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508331</xdr:colOff>
      <xdr:row>7</xdr:row>
      <xdr:rowOff>155864</xdr:rowOff>
    </xdr:from>
    <xdr:to>
      <xdr:col>6</xdr:col>
      <xdr:colOff>865909</xdr:colOff>
      <xdr:row>14</xdr:row>
      <xdr:rowOff>173181</xdr:rowOff>
    </xdr:to>
    <xdr:grpSp>
      <xdr:nvGrpSpPr>
        <xdr:cNvPr id="15" name="Группа 14"/>
        <xdr:cNvGrpSpPr/>
      </xdr:nvGrpSpPr>
      <xdr:grpSpPr>
        <a:xfrm>
          <a:off x="508331" y="1870364"/>
          <a:ext cx="13352399" cy="1731817"/>
          <a:chOff x="508331" y="1853046"/>
          <a:chExt cx="12411423" cy="1714499"/>
        </a:xfrm>
      </xdr:grpSpPr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508331" y="1944089"/>
            <a:ext cx="1812305" cy="1366795"/>
          </a:xfrm>
          <a:prstGeom prst="rect">
            <a:avLst/>
          </a:prstGeom>
        </xdr:spPr>
      </xdr:pic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id="{00000000-0008-0000-08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65318" y="1956956"/>
            <a:ext cx="1963451" cy="129886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8" name="Группа 17"/>
          <xdr:cNvGrpSpPr/>
        </xdr:nvGrpSpPr>
        <xdr:grpSpPr>
          <a:xfrm>
            <a:off x="10962409" y="1853046"/>
            <a:ext cx="1957345" cy="1697180"/>
            <a:chOff x="9126682" y="1472046"/>
            <a:chExt cx="1957345" cy="1697180"/>
          </a:xfrm>
        </xdr:grpSpPr>
        <xdr:pic>
          <xdr:nvPicPr>
            <xdr:cNvPr id="23" name="Рисунок 22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/>
            <a:stretch>
              <a:fillRect/>
            </a:stretch>
          </xdr:blipFill>
          <xdr:spPr>
            <a:xfrm>
              <a:off x="9126682" y="1472046"/>
              <a:ext cx="1957345" cy="1496690"/>
            </a:xfrm>
            <a:prstGeom prst="rect">
              <a:avLst/>
            </a:prstGeom>
          </xdr:spPr>
        </xdr:pic>
        <xdr:pic>
          <xdr:nvPicPr>
            <xdr:cNvPr id="24" name="Рисунок 23">
              <a:extLst>
                <a:ext uri="{FF2B5EF4-FFF2-40B4-BE49-F238E27FC236}">
                  <a16:creationId xmlns:a16="http://schemas.microsoft.com/office/drawing/2014/main" id="{00000000-0008-0000-0800-00000C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302009" y="2442474"/>
              <a:ext cx="632597" cy="72675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19" name="Рисунок 18">
            <a:extLst>
              <a:ext uri="{FF2B5EF4-FFF2-40B4-BE49-F238E27FC236}">
                <a16:creationId xmlns:a16="http://schemas.microsoft.com/office/drawing/2014/main" id="{00000000-0008-0000-08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320645" y="1895596"/>
            <a:ext cx="1849554" cy="150668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20" name="Группа 19"/>
          <xdr:cNvGrpSpPr/>
        </xdr:nvGrpSpPr>
        <xdr:grpSpPr>
          <a:xfrm flipH="1">
            <a:off x="5524501" y="1870365"/>
            <a:ext cx="2179146" cy="1697180"/>
            <a:chOff x="6528955" y="2909455"/>
            <a:chExt cx="4208318" cy="3277555"/>
          </a:xfrm>
        </xdr:grpSpPr>
        <xdr:pic>
          <xdr:nvPicPr>
            <xdr:cNvPr id="21" name="Рисунок 20">
              <a:extLst>
                <a:ext uri="{FF2B5EF4-FFF2-40B4-BE49-F238E27FC236}">
                  <a16:creationId xmlns:a16="http://schemas.microsoft.com/office/drawing/2014/main" id="{00000000-0008-0000-0800-000016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528955" y="2909455"/>
              <a:ext cx="4208318" cy="26583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2" name="Рисунок 21">
              <a:extLst>
                <a:ext uri="{FF2B5EF4-FFF2-40B4-BE49-F238E27FC236}">
                  <a16:creationId xmlns:a16="http://schemas.microsoft.com/office/drawing/2014/main" id="{00000000-0008-0000-0800-000020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325097" y="4810252"/>
              <a:ext cx="822367" cy="137675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 editAs="absolute">
    <xdr:from>
      <xdr:col>2</xdr:col>
      <xdr:colOff>998273</xdr:colOff>
      <xdr:row>1</xdr:row>
      <xdr:rowOff>86590</xdr:rowOff>
    </xdr:from>
    <xdr:to>
      <xdr:col>4</xdr:col>
      <xdr:colOff>1517419</xdr:colOff>
      <xdr:row>5</xdr:row>
      <xdr:rowOff>104953</xdr:rowOff>
    </xdr:to>
    <xdr:sp macro="" textlink="">
      <xdr:nvSpPr>
        <xdr:cNvPr id="25" name="TextBox 24"/>
        <xdr:cNvSpPr txBox="1"/>
      </xdr:nvSpPr>
      <xdr:spPr>
        <a:xfrm>
          <a:off x="6608498" y="324715"/>
          <a:ext cx="3281396" cy="970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  <xdr:twoCellAnchor editAs="oneCell">
    <xdr:from>
      <xdr:col>0</xdr:col>
      <xdr:colOff>644073</xdr:colOff>
      <xdr:row>126</xdr:row>
      <xdr:rowOff>18598</xdr:rowOff>
    </xdr:from>
    <xdr:to>
      <xdr:col>0</xdr:col>
      <xdr:colOff>2770909</xdr:colOff>
      <xdr:row>130</xdr:row>
      <xdr:rowOff>232754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073" y="29946148"/>
          <a:ext cx="2126836" cy="1471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156884</xdr:colOff>
      <xdr:row>24</xdr:row>
      <xdr:rowOff>56030</xdr:rowOff>
    </xdr:from>
    <xdr:to>
      <xdr:col>4</xdr:col>
      <xdr:colOff>2206102</xdr:colOff>
      <xdr:row>29</xdr:row>
      <xdr:rowOff>39540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9359" y="5818655"/>
          <a:ext cx="2049218" cy="1545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168089</xdr:colOff>
      <xdr:row>35</xdr:row>
      <xdr:rowOff>291352</xdr:rowOff>
    </xdr:from>
    <xdr:to>
      <xdr:col>4</xdr:col>
      <xdr:colOff>2236626</xdr:colOff>
      <xdr:row>42</xdr:row>
      <xdr:rowOff>34410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0564" y="9340102"/>
          <a:ext cx="2068537" cy="1438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145676</xdr:colOff>
      <xdr:row>51</xdr:row>
      <xdr:rowOff>392205</xdr:rowOff>
    </xdr:from>
    <xdr:to>
      <xdr:col>4</xdr:col>
      <xdr:colOff>2310787</xdr:colOff>
      <xdr:row>60</xdr:row>
      <xdr:rowOff>93213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8151" y="12746130"/>
          <a:ext cx="2165111" cy="1691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761999</xdr:colOff>
      <xdr:row>66</xdr:row>
      <xdr:rowOff>122464</xdr:rowOff>
    </xdr:from>
    <xdr:to>
      <xdr:col>6</xdr:col>
      <xdr:colOff>421821</xdr:colOff>
      <xdr:row>70</xdr:row>
      <xdr:rowOff>593508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0024" y="15705364"/>
          <a:ext cx="1774372" cy="1252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204107</xdr:colOff>
      <xdr:row>77</xdr:row>
      <xdr:rowOff>136072</xdr:rowOff>
    </xdr:from>
    <xdr:to>
      <xdr:col>4</xdr:col>
      <xdr:colOff>2313215</xdr:colOff>
      <xdr:row>85</xdr:row>
      <xdr:rowOff>107498</xdr:rowOff>
    </xdr:to>
    <xdr:grpSp>
      <xdr:nvGrpSpPr>
        <xdr:cNvPr id="31" name="Группа 30"/>
        <xdr:cNvGrpSpPr/>
      </xdr:nvGrpSpPr>
      <xdr:grpSpPr>
        <a:xfrm>
          <a:off x="8599714" y="18750643"/>
          <a:ext cx="2109108" cy="1604284"/>
          <a:chOff x="8504464" y="18288000"/>
          <a:chExt cx="2109108" cy="1604283"/>
        </a:xfrm>
      </xdr:grpSpPr>
      <xdr:pic>
        <xdr:nvPicPr>
          <xdr:cNvPr id="32" name="Picture 2">
            <a:extLst>
              <a:ext uri="{FF2B5EF4-FFF2-40B4-BE49-F238E27FC236}">
                <a16:creationId xmlns:a16="http://schemas.microsoft.com/office/drawing/2014/main" id="{00000000-0008-0000-0B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/>
          <a:srcRect/>
          <a:stretch>
            <a:fillRect/>
          </a:stretch>
        </xdr:blipFill>
        <xdr:spPr bwMode="auto">
          <a:xfrm>
            <a:off x="8504464" y="18288000"/>
            <a:ext cx="1408700" cy="1129393"/>
          </a:xfrm>
          <a:prstGeom prst="rect">
            <a:avLst/>
          </a:prstGeom>
          <a:noFill/>
        </xdr:spPr>
      </xdr:pic>
      <xdr:pic>
        <xdr:nvPicPr>
          <xdr:cNvPr id="33" name="Рисунок 32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29108" y="19219376"/>
            <a:ext cx="884464" cy="67290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204107</xdr:colOff>
      <xdr:row>87</xdr:row>
      <xdr:rowOff>167369</xdr:rowOff>
    </xdr:from>
    <xdr:to>
      <xdr:col>4</xdr:col>
      <xdr:colOff>2302328</xdr:colOff>
      <xdr:row>98</xdr:row>
      <xdr:rowOff>100692</xdr:rowOff>
    </xdr:to>
    <xdr:grpSp>
      <xdr:nvGrpSpPr>
        <xdr:cNvPr id="34" name="Группа 33"/>
        <xdr:cNvGrpSpPr/>
      </xdr:nvGrpSpPr>
      <xdr:grpSpPr>
        <a:xfrm>
          <a:off x="8599714" y="20823012"/>
          <a:ext cx="2098221" cy="2369001"/>
          <a:chOff x="8586107" y="19652798"/>
          <a:chExt cx="2098221" cy="2369002"/>
        </a:xfrm>
      </xdr:grpSpPr>
      <xdr:pic>
        <xdr:nvPicPr>
          <xdr:cNvPr id="35" name="Picture 4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8586107" y="19652798"/>
            <a:ext cx="1438388" cy="1930852"/>
          </a:xfrm>
          <a:prstGeom prst="rect">
            <a:avLst/>
          </a:prstGeom>
          <a:noFill/>
        </xdr:spPr>
      </xdr:pic>
      <xdr:pic>
        <xdr:nvPicPr>
          <xdr:cNvPr id="36" name="Рисунок 35">
            <a:extLst>
              <a:ext uri="{FF2B5EF4-FFF2-40B4-BE49-F238E27FC236}">
                <a16:creationId xmlns:a16="http://schemas.microsoft.com/office/drawing/2014/main" id="{00000000-0008-0000-0B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99864" y="21344810"/>
            <a:ext cx="884464" cy="67699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176892</xdr:colOff>
      <xdr:row>101</xdr:row>
      <xdr:rowOff>4084</xdr:rowOff>
    </xdr:from>
    <xdr:to>
      <xdr:col>4</xdr:col>
      <xdr:colOff>2321119</xdr:colOff>
      <xdr:row>104</xdr:row>
      <xdr:rowOff>108858</xdr:rowOff>
    </xdr:to>
    <xdr:grpSp>
      <xdr:nvGrpSpPr>
        <xdr:cNvPr id="37" name="Группа 36"/>
        <xdr:cNvGrpSpPr/>
      </xdr:nvGrpSpPr>
      <xdr:grpSpPr>
        <a:xfrm>
          <a:off x="8572499" y="23789370"/>
          <a:ext cx="2144227" cy="1574345"/>
          <a:chOff x="8518070" y="22197333"/>
          <a:chExt cx="2326821" cy="1708411"/>
        </a:xfrm>
      </xdr:grpSpPr>
      <xdr:pic>
        <xdr:nvPicPr>
          <xdr:cNvPr id="38" name="Picture 2">
            <a:extLst>
              <a:ext uri="{FF2B5EF4-FFF2-40B4-BE49-F238E27FC236}">
                <a16:creationId xmlns:a16="http://schemas.microsoft.com/office/drawing/2014/main" id="{00000000-0008-0000-0B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8518070" y="22197333"/>
            <a:ext cx="1903063" cy="1635578"/>
          </a:xfrm>
          <a:prstGeom prst="rect">
            <a:avLst/>
          </a:prstGeom>
          <a:noFill/>
        </xdr:spPr>
      </xdr:pic>
      <xdr:pic>
        <xdr:nvPicPr>
          <xdr:cNvPr id="39" name="Рисунок 38">
            <a:extLst>
              <a:ext uri="{FF2B5EF4-FFF2-40B4-BE49-F238E27FC236}">
                <a16:creationId xmlns:a16="http://schemas.microsoft.com/office/drawing/2014/main" id="{00000000-0008-0000-0B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0427" y="23231476"/>
            <a:ext cx="884464" cy="67426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204105</xdr:colOff>
      <xdr:row>111</xdr:row>
      <xdr:rowOff>85726</xdr:rowOff>
    </xdr:from>
    <xdr:to>
      <xdr:col>4</xdr:col>
      <xdr:colOff>2261506</xdr:colOff>
      <xdr:row>119</xdr:row>
      <xdr:rowOff>97324</xdr:rowOff>
    </xdr:to>
    <xdr:grpSp>
      <xdr:nvGrpSpPr>
        <xdr:cNvPr id="40" name="Группа 39"/>
        <xdr:cNvGrpSpPr/>
      </xdr:nvGrpSpPr>
      <xdr:grpSpPr>
        <a:xfrm>
          <a:off x="8599712" y="27245583"/>
          <a:ext cx="2057401" cy="1644455"/>
          <a:chOff x="8654141" y="26932619"/>
          <a:chExt cx="2057401" cy="1644455"/>
        </a:xfrm>
      </xdr:grpSpPr>
      <xdr:pic>
        <xdr:nvPicPr>
          <xdr:cNvPr id="41" name="Picture 3">
            <a:extLst>
              <a:ext uri="{FF2B5EF4-FFF2-40B4-BE49-F238E27FC236}">
                <a16:creationId xmlns:a16="http://schemas.microsoft.com/office/drawing/2014/main" id="{00000000-0008-0000-0B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8654141" y="26932619"/>
            <a:ext cx="1730293" cy="15527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2" name="Рисунок 41">
            <a:extLst>
              <a:ext uri="{FF2B5EF4-FFF2-40B4-BE49-F238E27FC236}">
                <a16:creationId xmlns:a16="http://schemas.microsoft.com/office/drawing/2014/main" id="{00000000-0008-0000-0B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27078" y="27887839"/>
            <a:ext cx="884464" cy="68923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108858</xdr:colOff>
      <xdr:row>121</xdr:row>
      <xdr:rowOff>0</xdr:rowOff>
    </xdr:from>
    <xdr:to>
      <xdr:col>4</xdr:col>
      <xdr:colOff>2481940</xdr:colOff>
      <xdr:row>129</xdr:row>
      <xdr:rowOff>93244</xdr:rowOff>
    </xdr:to>
    <xdr:grpSp>
      <xdr:nvGrpSpPr>
        <xdr:cNvPr id="43" name="Группа 42"/>
        <xdr:cNvGrpSpPr/>
      </xdr:nvGrpSpPr>
      <xdr:grpSpPr>
        <a:xfrm>
          <a:off x="8504465" y="29200929"/>
          <a:ext cx="2373082" cy="2025458"/>
          <a:chOff x="8450037" y="28398107"/>
          <a:chExt cx="2373082" cy="1902994"/>
        </a:xfrm>
      </xdr:grpSpPr>
      <xdr:pic>
        <xdr:nvPicPr>
          <xdr:cNvPr id="44" name="Рисунок 43">
            <a:extLst>
              <a:ext uri="{FF2B5EF4-FFF2-40B4-BE49-F238E27FC236}">
                <a16:creationId xmlns:a16="http://schemas.microsoft.com/office/drawing/2014/main" id="{00000000-0008-0000-0B00-00002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50037" y="28398107"/>
            <a:ext cx="2073477" cy="17784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" name="Рисунок 44">
            <a:extLst>
              <a:ext uri="{FF2B5EF4-FFF2-40B4-BE49-F238E27FC236}">
                <a16:creationId xmlns:a16="http://schemas.microsoft.com/office/drawing/2014/main" id="{00000000-0008-0000-0B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38655" y="29618669"/>
            <a:ext cx="884464" cy="6824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6</xdr:row>
      <xdr:rowOff>0</xdr:rowOff>
    </xdr:to>
    <xdr:sp macro="" textlink="">
      <xdr:nvSpPr>
        <xdr:cNvPr id="6" name="Блок-схема: процесс 5"/>
        <xdr:cNvSpPr/>
      </xdr:nvSpPr>
      <xdr:spPr>
        <a:xfrm flipV="1">
          <a:off x="0" y="0"/>
          <a:ext cx="8686800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190499</xdr:colOff>
      <xdr:row>0</xdr:row>
      <xdr:rowOff>163285</xdr:rowOff>
    </xdr:from>
    <xdr:to>
      <xdr:col>2</xdr:col>
      <xdr:colOff>1162050</xdr:colOff>
      <xdr:row>4</xdr:row>
      <xdr:rowOff>196626</xdr:rowOff>
    </xdr:to>
    <xdr:pic>
      <xdr:nvPicPr>
        <xdr:cNvPr id="7" name="Рисунок 6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499" y="163285"/>
          <a:ext cx="3524251" cy="985841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4</xdr:col>
      <xdr:colOff>275166</xdr:colOff>
      <xdr:row>0</xdr:row>
      <xdr:rowOff>158750</xdr:rowOff>
    </xdr:from>
    <xdr:to>
      <xdr:col>5</xdr:col>
      <xdr:colOff>1449916</xdr:colOff>
      <xdr:row>1</xdr:row>
      <xdr:rowOff>240391</xdr:rowOff>
    </xdr:to>
    <xdr:sp macro="" textlink="">
      <xdr:nvSpPr>
        <xdr:cNvPr id="8" name="TextBox 7">
          <a:hlinkClick xmlns:r="http://schemas.openxmlformats.org/officeDocument/2006/relationships" r:id="rId3"/>
        </xdr:cNvPr>
        <xdr:cNvSpPr txBox="1"/>
      </xdr:nvSpPr>
      <xdr:spPr>
        <a:xfrm>
          <a:off x="5894916" y="158750"/>
          <a:ext cx="2708275" cy="3197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4</xdr:col>
      <xdr:colOff>83421</xdr:colOff>
      <xdr:row>3</xdr:row>
      <xdr:rowOff>56651</xdr:rowOff>
    </xdr:from>
    <xdr:to>
      <xdr:col>5</xdr:col>
      <xdr:colOff>1406338</xdr:colOff>
      <xdr:row>4</xdr:row>
      <xdr:rowOff>127478</xdr:rowOff>
    </xdr:to>
    <xdr:sp macro="" textlink="">
      <xdr:nvSpPr>
        <xdr:cNvPr id="9" name="TextBox 8">
          <a:hlinkClick xmlns:r="http://schemas.openxmlformats.org/officeDocument/2006/relationships" r:id="rId4"/>
        </xdr:cNvPr>
        <xdr:cNvSpPr txBox="1"/>
      </xdr:nvSpPr>
      <xdr:spPr>
        <a:xfrm>
          <a:off x="5703171" y="771026"/>
          <a:ext cx="2856442" cy="3089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ВРм ДУ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8686800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190499</xdr:colOff>
      <xdr:row>0</xdr:row>
      <xdr:rowOff>163285</xdr:rowOff>
    </xdr:from>
    <xdr:to>
      <xdr:col>2</xdr:col>
      <xdr:colOff>1162050</xdr:colOff>
      <xdr:row>4</xdr:row>
      <xdr:rowOff>196626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499" y="163285"/>
          <a:ext cx="3524251" cy="985841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3</xdr:col>
      <xdr:colOff>275166</xdr:colOff>
      <xdr:row>0</xdr:row>
      <xdr:rowOff>158750</xdr:rowOff>
    </xdr:from>
    <xdr:to>
      <xdr:col>4</xdr:col>
      <xdr:colOff>1449916</xdr:colOff>
      <xdr:row>1</xdr:row>
      <xdr:rowOff>240391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5894916" y="158750"/>
          <a:ext cx="2708275" cy="3197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3</xdr:col>
      <xdr:colOff>83421</xdr:colOff>
      <xdr:row>3</xdr:row>
      <xdr:rowOff>56651</xdr:rowOff>
    </xdr:from>
    <xdr:to>
      <xdr:col>4</xdr:col>
      <xdr:colOff>1406338</xdr:colOff>
      <xdr:row>4</xdr:row>
      <xdr:rowOff>127478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5703171" y="771026"/>
          <a:ext cx="2856442" cy="3089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ВРз ДУ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1756571" cy="1469571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280912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8</xdr:col>
      <xdr:colOff>0</xdr:colOff>
      <xdr:row>1</xdr:row>
      <xdr:rowOff>68037</xdr:rowOff>
    </xdr:from>
    <xdr:to>
      <xdr:col>10</xdr:col>
      <xdr:colOff>693965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8787493" y="312966"/>
          <a:ext cx="2724151" cy="326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8</xdr:col>
      <xdr:colOff>0</xdr:colOff>
      <xdr:row>3</xdr:row>
      <xdr:rowOff>84366</xdr:rowOff>
    </xdr:from>
    <xdr:to>
      <xdr:col>10</xdr:col>
      <xdr:colOff>723903</xdr:colOff>
      <xdr:row>4</xdr:row>
      <xdr:rowOff>163285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8773887" y="819152"/>
          <a:ext cx="2767695" cy="3238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ВЦП 7-40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3</xdr:col>
      <xdr:colOff>453118</xdr:colOff>
      <xdr:row>0</xdr:row>
      <xdr:rowOff>190500</xdr:rowOff>
    </xdr:from>
    <xdr:to>
      <xdr:col>6</xdr:col>
      <xdr:colOff>764268</xdr:colOff>
      <xdr:row>4</xdr:row>
      <xdr:rowOff>177800</xdr:rowOff>
    </xdr:to>
    <xdr:sp macro="" textlink="">
      <xdr:nvSpPr>
        <xdr:cNvPr id="8" name="TextBox 7"/>
        <xdr:cNvSpPr txBox="1"/>
      </xdr:nvSpPr>
      <xdr:spPr>
        <a:xfrm>
          <a:off x="3807279" y="190500"/>
          <a:ext cx="3266621" cy="9670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991552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423787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8</xdr:col>
      <xdr:colOff>0</xdr:colOff>
      <xdr:row>1</xdr:row>
      <xdr:rowOff>68037</xdr:rowOff>
    </xdr:from>
    <xdr:to>
      <xdr:col>10</xdr:col>
      <xdr:colOff>693965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7086600" y="306162"/>
          <a:ext cx="2579915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8</xdr:col>
      <xdr:colOff>0</xdr:colOff>
      <xdr:row>3</xdr:row>
      <xdr:rowOff>84366</xdr:rowOff>
    </xdr:from>
    <xdr:to>
      <xdr:col>10</xdr:col>
      <xdr:colOff>723903</xdr:colOff>
      <xdr:row>4</xdr:row>
      <xdr:rowOff>163285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7086600" y="798741"/>
          <a:ext cx="2609853" cy="3170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ВР 130-28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4</xdr:col>
      <xdr:colOff>595993</xdr:colOff>
      <xdr:row>0</xdr:row>
      <xdr:rowOff>190500</xdr:rowOff>
    </xdr:from>
    <xdr:to>
      <xdr:col>8</xdr:col>
      <xdr:colOff>11793</xdr:colOff>
      <xdr:row>4</xdr:row>
      <xdr:rowOff>177800</xdr:rowOff>
    </xdr:to>
    <xdr:sp macro="" textlink="">
      <xdr:nvSpPr>
        <xdr:cNvPr id="8" name="TextBox 7"/>
        <xdr:cNvSpPr txBox="1"/>
      </xdr:nvSpPr>
      <xdr:spPr>
        <a:xfrm>
          <a:off x="3815443" y="190500"/>
          <a:ext cx="3282950" cy="939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9878786" cy="1469571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423787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8</xdr:col>
      <xdr:colOff>0</xdr:colOff>
      <xdr:row>1</xdr:row>
      <xdr:rowOff>68037</xdr:rowOff>
    </xdr:from>
    <xdr:to>
      <xdr:col>10</xdr:col>
      <xdr:colOff>693965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7086600" y="306162"/>
          <a:ext cx="2579915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9</xdr:col>
      <xdr:colOff>63500</xdr:colOff>
      <xdr:row>3</xdr:row>
      <xdr:rowOff>84366</xdr:rowOff>
    </xdr:from>
    <xdr:to>
      <xdr:col>10</xdr:col>
      <xdr:colOff>723903</xdr:colOff>
      <xdr:row>4</xdr:row>
      <xdr:rowOff>190500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8085667" y="814616"/>
          <a:ext cx="1602319" cy="3495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</a:t>
          </a:r>
        </a:p>
        <a:p>
          <a:pPr algn="r"/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4</xdr:col>
      <xdr:colOff>595993</xdr:colOff>
      <xdr:row>0</xdr:row>
      <xdr:rowOff>190500</xdr:rowOff>
    </xdr:from>
    <xdr:to>
      <xdr:col>8</xdr:col>
      <xdr:colOff>11793</xdr:colOff>
      <xdr:row>4</xdr:row>
      <xdr:rowOff>177800</xdr:rowOff>
    </xdr:to>
    <xdr:sp macro="" textlink="">
      <xdr:nvSpPr>
        <xdr:cNvPr id="8" name="TextBox 7"/>
        <xdr:cNvSpPr txBox="1"/>
      </xdr:nvSpPr>
      <xdr:spPr>
        <a:xfrm>
          <a:off x="3815443" y="190500"/>
          <a:ext cx="3282950" cy="939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5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7620000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1</xdr:col>
      <xdr:colOff>127453</xdr:colOff>
      <xdr:row>0</xdr:row>
      <xdr:rowOff>168147</xdr:rowOff>
    </xdr:from>
    <xdr:to>
      <xdr:col>3</xdr:col>
      <xdr:colOff>962025</xdr:colOff>
      <xdr:row>3</xdr:row>
      <xdr:rowOff>65688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878" y="168147"/>
          <a:ext cx="2377622" cy="611916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4</xdr:col>
      <xdr:colOff>0</xdr:colOff>
      <xdr:row>1</xdr:row>
      <xdr:rowOff>68037</xdr:rowOff>
    </xdr:from>
    <xdr:to>
      <xdr:col>6</xdr:col>
      <xdr:colOff>0</xdr:colOff>
      <xdr:row>2</xdr:row>
      <xdr:rowOff>105834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4333875" y="306162"/>
          <a:ext cx="3286125" cy="275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4</xdr:col>
      <xdr:colOff>285751</xdr:colOff>
      <xdr:row>3</xdr:row>
      <xdr:rowOff>84366</xdr:rowOff>
    </xdr:from>
    <xdr:to>
      <xdr:col>6</xdr:col>
      <xdr:colOff>0</xdr:colOff>
      <xdr:row>4</xdr:row>
      <xdr:rowOff>95250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4619626" y="798741"/>
          <a:ext cx="3000374" cy="2490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</a:t>
          </a:r>
        </a:p>
        <a:p>
          <a:pPr algn="r"/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3</xdr:col>
      <xdr:colOff>866775</xdr:colOff>
      <xdr:row>1</xdr:row>
      <xdr:rowOff>19050</xdr:rowOff>
    </xdr:from>
    <xdr:to>
      <xdr:col>4</xdr:col>
      <xdr:colOff>1658408</xdr:colOff>
      <xdr:row>5</xdr:row>
      <xdr:rowOff>57150</xdr:rowOff>
    </xdr:to>
    <xdr:sp macro="" textlink="">
      <xdr:nvSpPr>
        <xdr:cNvPr id="6" name="TextBox 5"/>
        <xdr:cNvSpPr txBox="1"/>
      </xdr:nvSpPr>
      <xdr:spPr>
        <a:xfrm>
          <a:off x="3143250" y="257175"/>
          <a:ext cx="2753783" cy="990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600" b="1"/>
            <a:t>(812)</a:t>
          </a:r>
          <a:r>
            <a:rPr lang="ru-RU" sz="1600" b="1" baseline="0"/>
            <a:t> 331-00-97</a:t>
          </a:r>
          <a:endParaRPr lang="en-US" sz="1600" b="1" baseline="0"/>
        </a:p>
        <a:p>
          <a:pPr algn="ctr"/>
          <a:r>
            <a:rPr lang="en-US" sz="1600" b="1" baseline="0"/>
            <a:t>ventilator@ventilator.spb.ru</a:t>
          </a:r>
        </a:p>
        <a:p>
          <a:pPr algn="ctr"/>
          <a:r>
            <a:rPr lang="en-US" sz="1600" b="1" baseline="0"/>
            <a:t>www.ventilator.spb.ru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Матовое стекло">
      <a:fillStyleLst>
        <a:solidFill>
          <a:schemeClr val="phClr"/>
        </a:solidFill>
        <a:gradFill rotWithShape="1">
          <a:gsLst>
            <a:gs pos="0">
              <a:schemeClr val="phClr">
                <a:tint val="1000"/>
                <a:satMod val="100000"/>
              </a:schemeClr>
            </a:gs>
            <a:gs pos="68000">
              <a:schemeClr val="phClr">
                <a:tint val="77000"/>
                <a:satMod val="100000"/>
              </a:schemeClr>
            </a:gs>
            <a:gs pos="81000">
              <a:schemeClr val="phClr">
                <a:tint val="79000"/>
                <a:satMod val="100000"/>
              </a:schemeClr>
            </a:gs>
            <a:gs pos="86000">
              <a:schemeClr val="phClr">
                <a:tint val="73000"/>
                <a:satMod val="100000"/>
              </a:schemeClr>
            </a:gs>
            <a:gs pos="100000">
              <a:schemeClr val="phClr">
                <a:tint val="35000"/>
                <a:sat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73000"/>
                <a:shade val="100000"/>
                <a:satMod val="150000"/>
              </a:schemeClr>
            </a:gs>
            <a:gs pos="25000">
              <a:schemeClr val="phClr">
                <a:tint val="96000"/>
                <a:shade val="80000"/>
                <a:satMod val="105000"/>
              </a:schemeClr>
            </a:gs>
            <a:gs pos="38000">
              <a:schemeClr val="phClr">
                <a:tint val="96000"/>
                <a:shade val="59000"/>
                <a:satMod val="120000"/>
              </a:schemeClr>
            </a:gs>
            <a:gs pos="55000">
              <a:schemeClr val="phClr">
                <a:tint val="100000"/>
                <a:shade val="57000"/>
                <a:satMod val="120000"/>
              </a:schemeClr>
            </a:gs>
            <a:gs pos="80000">
              <a:schemeClr val="phClr">
                <a:tint val="100000"/>
                <a:shade val="56000"/>
                <a:satMod val="145000"/>
              </a:schemeClr>
            </a:gs>
            <a:gs pos="88000">
              <a:schemeClr val="phClr">
                <a:tint val="100000"/>
                <a:shade val="63000"/>
                <a:satMod val="160000"/>
              </a:schemeClr>
            </a:gs>
            <a:gs pos="100000">
              <a:schemeClr val="phClr">
                <a:tint val="99000"/>
                <a:shade val="100000"/>
                <a:satMod val="155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  <a:scene3d>
            <a:camera prst="orthographicFront">
              <a:rot lat="0" lon="0" rev="0"/>
            </a:camera>
            <a:lightRig rig="glow" dir="tl">
              <a:rot lat="0" lon="0" rev="1800000"/>
            </a:lightRig>
          </a:scene3d>
          <a:sp3d contourW="10160" prstMaterial="dkEdge">
            <a:bevelT w="0" h="0" prst="angle"/>
            <a:contourClr>
              <a:schemeClr val="phClr">
                <a:shade val="30000"/>
                <a:satMod val="150000"/>
              </a:schemeClr>
            </a:contourClr>
          </a:sp3d>
        </a:effectStyle>
        <a:effectStyle>
          <a:effectLst>
            <a:glow rad="50800">
              <a:schemeClr val="phClr">
                <a:tint val="68000"/>
                <a:shade val="93000"/>
                <a:alpha val="37000"/>
                <a:satMod val="250000"/>
              </a:schemeClr>
            </a:glow>
          </a:effectLst>
          <a:scene3d>
            <a:camera prst="orthographicFront">
              <a:rot lat="0" lon="0" rev="0"/>
            </a:camera>
            <a:lightRig rig="glow" dir="t">
              <a:rot lat="0" lon="0" rev="1800000"/>
            </a:lightRig>
          </a:scene3d>
          <a:sp3d contourW="10160" prstMaterial="dkEdge">
            <a:bevelT w="20320" h="19050" prst="angle"/>
            <a:contourClr>
              <a:schemeClr val="phClr">
                <a:shade val="30000"/>
                <a:satMod val="15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9"/>
  </sheetPr>
  <dimension ref="A1:O50"/>
  <sheetViews>
    <sheetView tabSelected="1" view="pageBreakPreview" zoomScaleNormal="100" zoomScaleSheetLayoutView="100" workbookViewId="0">
      <selection activeCell="H21" sqref="H21:J21"/>
    </sheetView>
  </sheetViews>
  <sheetFormatPr defaultRowHeight="12.75" x14ac:dyDescent="0.2"/>
  <cols>
    <col min="1" max="1" width="5.5703125" customWidth="1"/>
    <col min="2" max="2" width="30.85546875" customWidth="1"/>
    <col min="3" max="3" width="19.85546875" customWidth="1"/>
    <col min="4" max="4" width="9.140625" style="1"/>
    <col min="5" max="5" width="10.28515625" style="1" customWidth="1"/>
    <col min="6" max="6" width="14" style="1" customWidth="1"/>
    <col min="7" max="9" width="9.140625" style="340"/>
    <col min="10" max="15" width="9.140625" style="346"/>
  </cols>
  <sheetData>
    <row r="1" spans="1:13" ht="17.25" customHeight="1" x14ac:dyDescent="0.2">
      <c r="A1" s="4"/>
      <c r="B1" s="7"/>
      <c r="C1" s="7"/>
      <c r="H1" s="335"/>
      <c r="I1" s="336"/>
      <c r="J1" s="337"/>
      <c r="K1" s="338"/>
      <c r="L1" s="339"/>
      <c r="M1" s="339"/>
    </row>
    <row r="2" spans="1:13" ht="17.25" customHeight="1" x14ac:dyDescent="0.2">
      <c r="A2" s="4"/>
      <c r="B2" s="7"/>
      <c r="C2" s="7"/>
      <c r="I2" s="341"/>
      <c r="J2" s="341"/>
      <c r="K2" s="338"/>
      <c r="L2" s="339"/>
      <c r="M2" s="339"/>
    </row>
    <row r="3" spans="1:13" ht="17.25" customHeight="1" x14ac:dyDescent="0.2">
      <c r="A3" s="4"/>
      <c r="B3" s="7"/>
      <c r="C3" s="7"/>
      <c r="I3" s="342"/>
      <c r="J3" s="342"/>
      <c r="K3" s="338"/>
      <c r="L3" s="339"/>
      <c r="M3" s="339"/>
    </row>
    <row r="4" spans="1:13" ht="17.25" customHeight="1" x14ac:dyDescent="0.2">
      <c r="A4" s="4"/>
      <c r="B4" s="9"/>
      <c r="C4" s="7"/>
      <c r="I4" s="343"/>
      <c r="J4" s="343"/>
      <c r="K4" s="338"/>
      <c r="L4" s="339"/>
      <c r="M4" s="339"/>
    </row>
    <row r="5" spans="1:13" ht="17.25" customHeight="1" x14ac:dyDescent="0.2">
      <c r="A5" s="4"/>
      <c r="B5" s="6"/>
      <c r="C5" s="7"/>
      <c r="H5" s="344"/>
      <c r="I5" s="336"/>
      <c r="J5" s="338"/>
      <c r="K5" s="338"/>
      <c r="L5" s="339"/>
      <c r="M5" s="339"/>
    </row>
    <row r="6" spans="1:13" ht="17.25" customHeight="1" x14ac:dyDescent="0.2">
      <c r="A6" s="4"/>
      <c r="H6" s="345"/>
      <c r="I6" s="336"/>
      <c r="J6" s="338"/>
      <c r="K6" s="338"/>
      <c r="L6" s="339"/>
      <c r="M6" s="339"/>
    </row>
    <row r="7" spans="1:13" ht="17.25" customHeight="1" x14ac:dyDescent="0.2">
      <c r="A7" s="4"/>
      <c r="B7" s="9"/>
      <c r="C7" s="8"/>
      <c r="G7" s="336"/>
      <c r="H7" s="1694"/>
      <c r="I7" s="1694"/>
      <c r="J7" s="1694"/>
    </row>
    <row r="8" spans="1:13" ht="17.25" customHeight="1" x14ac:dyDescent="0.25">
      <c r="A8" s="5"/>
      <c r="B8" s="10"/>
      <c r="C8" s="8"/>
      <c r="G8" s="347"/>
      <c r="H8" s="1693"/>
      <c r="I8" s="1693"/>
      <c r="J8" s="1693"/>
    </row>
    <row r="9" spans="1:13" ht="17.25" customHeight="1" x14ac:dyDescent="0.2">
      <c r="A9" s="5"/>
      <c r="B9" s="8"/>
      <c r="C9" s="8"/>
      <c r="H9" s="1695"/>
      <c r="I9" s="1695"/>
      <c r="J9" s="1695"/>
    </row>
    <row r="10" spans="1:13" ht="15.75" x14ac:dyDescent="0.2">
      <c r="A10" s="6"/>
      <c r="B10" s="7"/>
      <c r="C10" s="7"/>
      <c r="D10" s="7"/>
      <c r="E10" s="7"/>
      <c r="F10" s="7"/>
      <c r="H10" s="1690"/>
      <c r="I10" s="1690"/>
      <c r="J10" s="1690"/>
    </row>
    <row r="11" spans="1:13" x14ac:dyDescent="0.2">
      <c r="A11" s="6"/>
      <c r="B11" s="7"/>
      <c r="C11" s="7"/>
      <c r="D11" s="7"/>
      <c r="E11" s="7"/>
      <c r="F11" s="7"/>
      <c r="H11" s="1694"/>
      <c r="I11" s="1694"/>
      <c r="J11" s="1694"/>
    </row>
    <row r="12" spans="1:13" ht="18" customHeight="1" x14ac:dyDescent="0.35">
      <c r="A12" s="6"/>
      <c r="B12" s="1696" t="s">
        <v>1101</v>
      </c>
      <c r="C12" s="1696"/>
      <c r="D12" s="1696"/>
      <c r="E12" s="1696"/>
      <c r="F12" s="1696"/>
      <c r="H12" s="1694"/>
      <c r="I12" s="1694"/>
      <c r="J12" s="1694"/>
    </row>
    <row r="13" spans="1:13" x14ac:dyDescent="0.2">
      <c r="A13" s="6"/>
      <c r="B13" s="1697" t="s">
        <v>1475</v>
      </c>
      <c r="C13" s="1697"/>
      <c r="D13" s="1697"/>
      <c r="E13" s="1697"/>
      <c r="F13" s="1697"/>
      <c r="H13" s="1695"/>
      <c r="I13" s="1695"/>
      <c r="J13" s="1695"/>
    </row>
    <row r="14" spans="1:13" ht="19.5" customHeight="1" x14ac:dyDescent="0.2">
      <c r="A14" s="6"/>
      <c r="B14" s="1698" t="s">
        <v>64</v>
      </c>
      <c r="C14" s="1698"/>
      <c r="D14" s="1698"/>
      <c r="E14" s="1698"/>
      <c r="F14" s="1698"/>
      <c r="H14" s="1692"/>
      <c r="I14" s="1695"/>
      <c r="J14" s="1695"/>
    </row>
    <row r="15" spans="1:13" ht="15.75" x14ac:dyDescent="0.2">
      <c r="A15" s="480">
        <v>1</v>
      </c>
      <c r="B15" s="1691" t="s">
        <v>1</v>
      </c>
      <c r="C15" s="1691"/>
      <c r="D15" s="1691"/>
      <c r="E15" s="1691"/>
      <c r="F15" s="1691"/>
      <c r="G15" s="1657"/>
      <c r="H15" s="1690"/>
      <c r="I15" s="1690"/>
      <c r="J15" s="1690"/>
    </row>
    <row r="16" spans="1:13" x14ac:dyDescent="0.2">
      <c r="A16" s="480">
        <v>2</v>
      </c>
      <c r="B16" s="1691" t="s">
        <v>2</v>
      </c>
      <c r="C16" s="1691"/>
      <c r="D16" s="1691"/>
      <c r="E16" s="1691"/>
      <c r="F16" s="1691"/>
      <c r="G16" s="1657"/>
      <c r="H16" s="1694"/>
      <c r="I16" s="1694"/>
      <c r="J16" s="1694"/>
    </row>
    <row r="17" spans="1:10" x14ac:dyDescent="0.2">
      <c r="A17" s="480">
        <v>3</v>
      </c>
      <c r="B17" s="1691" t="s">
        <v>965</v>
      </c>
      <c r="C17" s="1691"/>
      <c r="D17" s="1691"/>
      <c r="E17" s="1691"/>
      <c r="F17" s="1691"/>
      <c r="G17" s="1657"/>
      <c r="H17" s="1694"/>
      <c r="I17" s="1694"/>
      <c r="J17" s="1694"/>
    </row>
    <row r="18" spans="1:10" x14ac:dyDescent="0.2">
      <c r="A18" s="480">
        <v>4</v>
      </c>
      <c r="B18" s="1691" t="s">
        <v>1100</v>
      </c>
      <c r="C18" s="1691"/>
      <c r="D18" s="1691"/>
      <c r="E18" s="1691"/>
      <c r="F18" s="1691"/>
      <c r="G18" s="1657"/>
      <c r="H18" s="1694"/>
      <c r="I18" s="1694"/>
      <c r="J18" s="1694"/>
    </row>
    <row r="19" spans="1:10" x14ac:dyDescent="0.2">
      <c r="A19" s="480">
        <v>5</v>
      </c>
      <c r="B19" s="1691" t="s">
        <v>3</v>
      </c>
      <c r="C19" s="1691"/>
      <c r="D19" s="1691"/>
      <c r="E19" s="1691"/>
      <c r="F19" s="1691"/>
      <c r="G19" s="1657"/>
      <c r="H19" s="1694"/>
      <c r="I19" s="1694"/>
      <c r="J19" s="1694"/>
    </row>
    <row r="20" spans="1:10" x14ac:dyDescent="0.2">
      <c r="A20" s="480">
        <v>6</v>
      </c>
      <c r="B20" s="1691" t="s">
        <v>4</v>
      </c>
      <c r="C20" s="1691"/>
      <c r="D20" s="1691"/>
      <c r="E20" s="1691"/>
      <c r="F20" s="1691"/>
      <c r="G20" s="1657"/>
      <c r="H20" s="1693"/>
      <c r="I20" s="1693"/>
      <c r="J20" s="1693"/>
    </row>
    <row r="21" spans="1:10" x14ac:dyDescent="0.2">
      <c r="A21" s="480">
        <v>7</v>
      </c>
      <c r="B21" s="1691" t="s">
        <v>1463</v>
      </c>
      <c r="C21" s="1691"/>
      <c r="D21" s="1691"/>
      <c r="E21" s="1691"/>
      <c r="F21" s="1691"/>
      <c r="G21" s="1657"/>
      <c r="H21" s="1692"/>
      <c r="I21" s="1692"/>
      <c r="J21" s="1692"/>
    </row>
    <row r="22" spans="1:10" x14ac:dyDescent="0.2">
      <c r="A22" s="480">
        <v>8</v>
      </c>
      <c r="B22" s="1362" t="s">
        <v>383</v>
      </c>
      <c r="C22" s="483"/>
      <c r="D22" s="483"/>
      <c r="E22" s="483"/>
      <c r="F22" s="483"/>
      <c r="G22" s="1657"/>
    </row>
    <row r="23" spans="1:10" x14ac:dyDescent="0.2">
      <c r="A23" s="480">
        <v>9</v>
      </c>
      <c r="B23" s="1691" t="s">
        <v>50</v>
      </c>
      <c r="C23" s="1691"/>
      <c r="D23" s="1691"/>
      <c r="E23" s="1691"/>
      <c r="F23" s="1691"/>
      <c r="G23" s="1657"/>
    </row>
    <row r="24" spans="1:10" x14ac:dyDescent="0.2">
      <c r="A24" s="480">
        <v>10</v>
      </c>
      <c r="B24" s="1691" t="s">
        <v>6</v>
      </c>
      <c r="C24" s="1691"/>
      <c r="D24" s="1691"/>
      <c r="E24" s="1691"/>
      <c r="F24" s="1691"/>
      <c r="G24" s="1657"/>
    </row>
    <row r="25" spans="1:10" x14ac:dyDescent="0.2">
      <c r="A25" s="480">
        <v>11</v>
      </c>
      <c r="B25" s="1691" t="s">
        <v>7</v>
      </c>
      <c r="C25" s="1691"/>
      <c r="D25" s="1691"/>
      <c r="E25" s="1691"/>
      <c r="F25" s="1691"/>
      <c r="G25" s="1657"/>
    </row>
    <row r="26" spans="1:10" x14ac:dyDescent="0.2">
      <c r="A26" s="480">
        <v>12</v>
      </c>
      <c r="B26" s="1691" t="s">
        <v>1056</v>
      </c>
      <c r="C26" s="1691"/>
      <c r="D26" s="1691"/>
      <c r="E26" s="1691"/>
      <c r="F26" s="1691"/>
      <c r="G26" s="1657"/>
    </row>
    <row r="27" spans="1:10" x14ac:dyDescent="0.2">
      <c r="A27" s="480">
        <v>13</v>
      </c>
      <c r="B27" s="525" t="s">
        <v>421</v>
      </c>
      <c r="C27" s="525"/>
      <c r="D27" s="525"/>
      <c r="E27" s="525"/>
      <c r="F27" s="525"/>
      <c r="G27" s="1657"/>
    </row>
    <row r="28" spans="1:10" x14ac:dyDescent="0.2">
      <c r="A28" s="480">
        <v>14</v>
      </c>
      <c r="B28" s="1691" t="s">
        <v>324</v>
      </c>
      <c r="C28" s="1691"/>
      <c r="D28" s="1691"/>
      <c r="E28" s="1691"/>
      <c r="F28" s="1691"/>
      <c r="G28" s="1657"/>
    </row>
    <row r="29" spans="1:10" x14ac:dyDescent="0.2">
      <c r="A29" s="480">
        <v>15</v>
      </c>
      <c r="B29" s="535" t="s">
        <v>444</v>
      </c>
      <c r="C29" s="535"/>
      <c r="D29" s="535"/>
      <c r="E29" s="535"/>
      <c r="F29" s="535"/>
      <c r="G29" s="1657"/>
    </row>
    <row r="30" spans="1:10" x14ac:dyDescent="0.2">
      <c r="A30" s="480">
        <v>16</v>
      </c>
      <c r="B30" s="554" t="s">
        <v>445</v>
      </c>
      <c r="C30" s="535"/>
      <c r="D30" s="535"/>
      <c r="E30" s="535"/>
      <c r="F30" s="535"/>
      <c r="G30" s="1657"/>
    </row>
    <row r="31" spans="1:10" x14ac:dyDescent="0.2">
      <c r="A31" s="480">
        <v>17</v>
      </c>
      <c r="B31" s="554" t="s">
        <v>556</v>
      </c>
      <c r="C31" s="554"/>
      <c r="D31" s="554"/>
      <c r="E31" s="554"/>
      <c r="F31" s="554"/>
      <c r="G31" s="1657"/>
    </row>
    <row r="32" spans="1:10" x14ac:dyDescent="0.2">
      <c r="A32" s="480">
        <v>18</v>
      </c>
      <c r="B32" s="1691" t="s">
        <v>557</v>
      </c>
      <c r="C32" s="1691"/>
      <c r="D32" s="1691"/>
      <c r="E32" s="1691"/>
      <c r="F32" s="1691"/>
      <c r="G32" s="1657"/>
    </row>
    <row r="33" spans="1:7" x14ac:dyDescent="0.2">
      <c r="A33" s="480">
        <v>19</v>
      </c>
      <c r="B33" s="1691" t="s">
        <v>423</v>
      </c>
      <c r="C33" s="1691"/>
      <c r="D33" s="1691"/>
      <c r="E33" s="1691"/>
      <c r="F33" s="1691"/>
      <c r="G33" s="1657"/>
    </row>
    <row r="34" spans="1:7" x14ac:dyDescent="0.2">
      <c r="A34" s="480">
        <v>20</v>
      </c>
      <c r="B34" s="1137" t="s">
        <v>961</v>
      </c>
      <c r="C34" s="1137"/>
      <c r="D34" s="1137"/>
      <c r="E34" s="1137"/>
      <c r="F34" s="1137"/>
      <c r="G34" s="1657"/>
    </row>
    <row r="35" spans="1:7" x14ac:dyDescent="0.2">
      <c r="A35" s="480">
        <v>21</v>
      </c>
      <c r="B35" s="1691" t="s">
        <v>434</v>
      </c>
      <c r="C35" s="1691"/>
      <c r="D35" s="1691"/>
      <c r="E35" s="1691"/>
      <c r="F35" s="1691"/>
      <c r="G35" s="1657"/>
    </row>
    <row r="36" spans="1:7" x14ac:dyDescent="0.2">
      <c r="A36" s="480">
        <v>22</v>
      </c>
      <c r="B36" s="1691" t="s">
        <v>394</v>
      </c>
      <c r="C36" s="1691"/>
      <c r="D36" s="1691"/>
      <c r="E36" s="1691"/>
      <c r="F36" s="1691"/>
      <c r="G36" s="1657"/>
    </row>
    <row r="37" spans="1:7" x14ac:dyDescent="0.2">
      <c r="A37" s="480">
        <v>23</v>
      </c>
      <c r="B37" s="1691" t="s">
        <v>963</v>
      </c>
      <c r="C37" s="1691"/>
      <c r="D37" s="1691"/>
      <c r="E37" s="1691"/>
      <c r="F37" s="1691"/>
      <c r="G37" s="1657"/>
    </row>
    <row r="38" spans="1:7" x14ac:dyDescent="0.2">
      <c r="A38" s="480">
        <v>24</v>
      </c>
      <c r="B38" s="1691" t="s">
        <v>333</v>
      </c>
      <c r="C38" s="1691"/>
      <c r="D38" s="1691"/>
      <c r="E38" s="1691"/>
      <c r="F38" s="1691"/>
      <c r="G38" s="1657"/>
    </row>
    <row r="39" spans="1:7" x14ac:dyDescent="0.2">
      <c r="A39" s="480">
        <v>25</v>
      </c>
      <c r="B39" s="1691" t="s">
        <v>419</v>
      </c>
      <c r="C39" s="1691"/>
      <c r="D39" s="1691"/>
      <c r="E39" s="1691"/>
      <c r="F39" s="1691"/>
      <c r="G39" s="1657"/>
    </row>
    <row r="40" spans="1:7" x14ac:dyDescent="0.2">
      <c r="A40" s="480">
        <v>26</v>
      </c>
      <c r="B40" s="1691" t="s">
        <v>343</v>
      </c>
      <c r="C40" s="1691"/>
      <c r="D40" s="1691"/>
      <c r="E40" s="1691"/>
      <c r="F40" s="1691"/>
      <c r="G40" s="1657"/>
    </row>
    <row r="41" spans="1:7" x14ac:dyDescent="0.2">
      <c r="A41" s="480">
        <v>27</v>
      </c>
      <c r="B41" s="1691" t="s">
        <v>365</v>
      </c>
      <c r="C41" s="1691"/>
      <c r="D41" s="1691"/>
      <c r="E41" s="1691"/>
      <c r="F41" s="1691"/>
      <c r="G41" s="1657"/>
    </row>
    <row r="42" spans="1:7" x14ac:dyDescent="0.2">
      <c r="A42" s="480">
        <v>28</v>
      </c>
      <c r="B42" s="1691" t="s">
        <v>1295</v>
      </c>
      <c r="C42" s="1691"/>
      <c r="D42" s="1691"/>
      <c r="E42" s="1691"/>
      <c r="F42" s="1691"/>
      <c r="G42" s="1657"/>
    </row>
    <row r="43" spans="1:7" x14ac:dyDescent="0.2">
      <c r="A43" s="480">
        <v>29</v>
      </c>
      <c r="B43" s="1691" t="s">
        <v>0</v>
      </c>
      <c r="C43" s="1691"/>
      <c r="D43" s="1691"/>
      <c r="E43" s="1691"/>
      <c r="F43" s="1691"/>
      <c r="G43" s="1657"/>
    </row>
    <row r="44" spans="1:7" x14ac:dyDescent="0.2">
      <c r="A44" s="480">
        <v>30</v>
      </c>
      <c r="B44" s="958" t="s">
        <v>295</v>
      </c>
      <c r="C44" s="958"/>
      <c r="D44" s="958"/>
      <c r="E44" s="958"/>
      <c r="F44" s="958"/>
      <c r="G44" s="1657"/>
    </row>
    <row r="45" spans="1:7" x14ac:dyDescent="0.2">
      <c r="A45" s="480">
        <v>31</v>
      </c>
      <c r="B45" s="959" t="s">
        <v>624</v>
      </c>
      <c r="C45" s="959"/>
      <c r="D45" s="959"/>
      <c r="E45" s="959"/>
      <c r="F45" s="959"/>
      <c r="G45" s="1657"/>
    </row>
    <row r="46" spans="1:7" x14ac:dyDescent="0.2">
      <c r="A46" s="480">
        <v>32</v>
      </c>
      <c r="B46" s="949" t="s">
        <v>844</v>
      </c>
      <c r="C46" s="841"/>
      <c r="D46" s="6"/>
      <c r="E46" s="6"/>
      <c r="F46" s="6"/>
      <c r="G46" s="1657"/>
    </row>
    <row r="47" spans="1:7" x14ac:dyDescent="0.2">
      <c r="A47" s="480">
        <v>33</v>
      </c>
      <c r="B47" s="949" t="s">
        <v>845</v>
      </c>
      <c r="C47" s="480"/>
      <c r="D47" s="480"/>
      <c r="E47" s="480"/>
      <c r="F47" s="480"/>
      <c r="G47" s="1657"/>
    </row>
    <row r="48" spans="1:7" x14ac:dyDescent="0.2">
      <c r="A48" s="480">
        <v>34</v>
      </c>
      <c r="B48" s="949" t="s">
        <v>890</v>
      </c>
      <c r="C48" s="480"/>
      <c r="D48" s="480"/>
      <c r="E48" s="480"/>
      <c r="F48" s="480"/>
    </row>
    <row r="49" spans="1:6" x14ac:dyDescent="0.2">
      <c r="A49" s="480">
        <v>35</v>
      </c>
      <c r="B49" s="949" t="s">
        <v>1292</v>
      </c>
      <c r="C49" s="480"/>
      <c r="D49" s="480"/>
      <c r="E49" s="480"/>
      <c r="F49" s="480"/>
    </row>
    <row r="50" spans="1:6" x14ac:dyDescent="0.2">
      <c r="A50" s="480"/>
      <c r="B50" s="480"/>
      <c r="C50" s="480"/>
      <c r="D50" s="480"/>
      <c r="E50" s="480"/>
      <c r="F50" s="480"/>
    </row>
  </sheetData>
  <mergeCells count="37">
    <mergeCell ref="B41:F41"/>
    <mergeCell ref="B35:F35"/>
    <mergeCell ref="B43:F43"/>
    <mergeCell ref="H16:J19"/>
    <mergeCell ref="B16:F16"/>
    <mergeCell ref="B36:F36"/>
    <mergeCell ref="B33:F33"/>
    <mergeCell ref="B28:F28"/>
    <mergeCell ref="B32:F32"/>
    <mergeCell ref="B42:F42"/>
    <mergeCell ref="B40:F40"/>
    <mergeCell ref="B39:F39"/>
    <mergeCell ref="B37:F37"/>
    <mergeCell ref="B38:F38"/>
    <mergeCell ref="B26:F26"/>
    <mergeCell ref="H7:J7"/>
    <mergeCell ref="H9:J9"/>
    <mergeCell ref="B12:F12"/>
    <mergeCell ref="H14:J14"/>
    <mergeCell ref="H8:J8"/>
    <mergeCell ref="B13:F13"/>
    <mergeCell ref="B14:F14"/>
    <mergeCell ref="H11:J12"/>
    <mergeCell ref="H13:J13"/>
    <mergeCell ref="H10:J10"/>
    <mergeCell ref="H15:J15"/>
    <mergeCell ref="B24:F24"/>
    <mergeCell ref="B25:F25"/>
    <mergeCell ref="B20:F20"/>
    <mergeCell ref="B15:F15"/>
    <mergeCell ref="B21:F21"/>
    <mergeCell ref="H21:J21"/>
    <mergeCell ref="B19:F19"/>
    <mergeCell ref="B23:F23"/>
    <mergeCell ref="H20:J20"/>
    <mergeCell ref="B17:F17"/>
    <mergeCell ref="B18:F18"/>
  </mergeCells>
  <phoneticPr fontId="9" type="noConversion"/>
  <hyperlinks>
    <hyperlink ref="B45" location="'Воздуховоды прямоугольные'!A1" display="Воздуховоды прямоугольные"/>
    <hyperlink ref="B33" location="'Осевые подпора 2'!A1" display="Вентиляторы для подпора воздуха ВКОПв ВО 13-284"/>
    <hyperlink ref="B23" location="'ВР 140-15 ВЫСОКОГО давления'!R1C1" display="Вентиляторы высокого давления ВР 140-15"/>
    <hyperlink ref="B38" location="'Канальные ВКК, ВКП'!A1" display="Вентиляторы канальные ВКК, ВКП"/>
    <hyperlink ref="B25" location="'Крышные ВКРС'!A1" display="Крышные ВКРС"/>
    <hyperlink ref="B36" location="'ДН, ВДН'!R1C1" display="Тягодутьевые дымососы и вентиляторы Д, ВД и ДН, ВДН"/>
    <hyperlink ref="B24" location="'Крышные ВКР'!A1" display="Крышные ВКР"/>
    <hyperlink ref="B21" location="'ВЫСОКОГО давления'!R1C1" display="Вентиляторы высокого давления ВЦ 5-35, ВЦ 5-45, ВЦ 5-50 "/>
    <hyperlink ref="B20" location="'ВЫСОКОГО давления'!R1C1" display="Вентиляторы высокого давления ВР 130-28 (ВР 120-28, ВР 132-30, ВЦ 6-28)"/>
    <hyperlink ref="B19" location="'ВЦП 7-40 ПЫЛЕВЫЕ'!R1C1" display="Вентиляторы ВЦП 7-40 пылевые"/>
    <hyperlink ref="B16" location="'ВР 280-46 СРЕДНЕГО давления'!R1C1" display="Вентиляторы ВР 280-46 среднего давления"/>
    <hyperlink ref="B15" location="'ВР 80-75 НИЗКОГО давления'!R1C1" display="Вентиляторы ВР 80-75 низкого давления"/>
    <hyperlink ref="B44" location="'Комплектующие к вентиляторам'!R1C1" display="Комплектующие к вентиляторам"/>
    <hyperlink ref="B43" location="'Частотные преобразователи'!R1C1" display="Частотные преобразователи"/>
    <hyperlink ref="B15:E15" location="'ВР 80-75 НИЗКОГО давления'!A1" display="Вентиляторы ВР 80-75 низкого давления"/>
    <hyperlink ref="B16:E16" location="'ВР 280-46 СРЕДНЕГО давления'!A1" display="Вентиляторы ВР 280-46 среднего давления"/>
    <hyperlink ref="B19:E19" location="'ВЦП 7-40 ПЫЛЕВЫЕ'!A1" display="Вентиляторы ВЦП 7-40 пылевые"/>
    <hyperlink ref="B20:E20" location="'ВР 130-28 ВЫСОКОГО давления'!A1" display="Вентиляторы высокого давления ВР 130-28 (ВР 120-28, ВР 132-30, ВЦ 6-28)"/>
    <hyperlink ref="B21:E21" location="'Прочие ВЫСОКОГО давления'!A1" display="Вентиляторы высокого давления ВЦ 5-35, ВЦ 5-45, ВЦ 5-50 , ВР 6-13, Вр 6-20, ВР 12-26"/>
    <hyperlink ref="B23:F23" location="'ВР 140-15 ВЫСОКОГО давления'!A11" display="Вентиляторы высокого давления ВР 140-15"/>
    <hyperlink ref="B24:F24" location="ВКР!A11" display="Крышные ВКР"/>
    <hyperlink ref="B25:F25" location="ВКРС!A11" display="Крышные ВКРС"/>
    <hyperlink ref="B33:F33" location="'ВО 06-300, ВС 10-400 ОСЕВЫЕ'!Заголовки_для_печати" display="Вентиляторы осевые и струйные ВО 06-300, ВС 10-400"/>
    <hyperlink ref="B36:F36" location="'ДЫМОСОСЫ Д,ДН '!Область_печати" display="Дымососы Д, ВД  "/>
    <hyperlink ref="B21:F21" location="'ВР 6-13; ВР 6-20; ВЦ 5-35; 5-45'!A1" display="Вентиляторы высокого давления ВЦ 5-35, ВЦ 5-45, ВЦ 5-50 , ВР 6-13, Вр 6-20, ВР 12-26"/>
    <hyperlink ref="B15:F15" location="'ВР 80-75 НИЗКОГО давления'!A11" display="Вентиляторы ВР 80-75 низкого давления"/>
    <hyperlink ref="B16:F16" location="'ВР 280-46 СРЕДНЕГО давления'!A11" display="Вентиляторы ВР 280-46 среднего давления"/>
    <hyperlink ref="B19:F19" location="'ВЦП 7-40 ПЫЛЕВЫЕ'!A11" display="Вентиляторы ВЦП 7-40 пылевые"/>
    <hyperlink ref="B20:F20" location="'ВР 130-28 ВЫСОКОГО давления'!A11" display="Вентиляторы высокого давления ВР 130-28 (ВР 120-28, ВР 132-30, ВЦ 6-28)"/>
    <hyperlink ref="B28:F28" location="ВМК!A11" display="Крышные ВМК"/>
    <hyperlink ref="B39" location="'Канальные ВКК, ВКП'!A1" display="Вентиляторы канальные ВКК, ВКП"/>
    <hyperlink ref="A22:F22" location="'ВР 12-26 '!A1" display="'ВР 12-26 '!A1"/>
    <hyperlink ref="B37" location="'ВЕНТИЛЯТОРЫ ВД,ВДН'!Область_печати" display="Вентиляторы дутьевые ВДН"/>
    <hyperlink ref="B35" location="'Осевые подпора 2'!A1" display="Вентиляторы для подпора воздуха ВКОПв ВО 13-284"/>
    <hyperlink ref="B35:F35" location="'YWF КОМПАКТНЫЕ ОСЕВЫЕ'!A1" display="Компактные осевые вентиляторы YWF(K)….Z (ZF, ZT) Sanmu"/>
    <hyperlink ref="B38:F38" location="'КАНАЛЬНЫЕ ВКК'!A1" display="Круглые канальные вентиляторы ВКК"/>
    <hyperlink ref="B39:F39" location="'КАНАЛЬНЫЕ ВКП'!A1" display="Прямоугольные канальные вентиляторы ВКП, ВКП-П, ВКП-Б"/>
    <hyperlink ref="B40:F40" location="'ШУМОИЗОЛИРОВАННЫЕ ВКП-Ш'!A1" display="Шумоизолированные прямоугольные канальные вентиляторы ВКП-Ш"/>
    <hyperlink ref="B41:F41" location="'СПЕЦИАЛЬНЫЕ ВКП'!A1" display="Вентиляторы канальные прямоугольные в специальных вариантах исполнения"/>
    <hyperlink ref="B44:F44" location="'ГИБКИЕ ВСТАВКИ И ВИБРОИЗОЛЯТОРЫ'!A1" display="Гибкие вставки и виброизоляторы"/>
    <hyperlink ref="B45:F45" location="'СТАКАНЫ СТМ, ПОДДОНЫ, КЛАПАНЫ'!A1" display="Стаканы СТМ, поддоны, клапаны"/>
    <hyperlink ref="B26" location="'ВКРФ РВ'!Область_печати" display="Крышные ВКРФ РВ"/>
    <hyperlink ref="B27" location="'ВКРФ-м ДУ'!A1" display="Крышные ВКРФ-м ДУ"/>
    <hyperlink ref="B30" location="'ВО 21-12 общеобмен'!A1" display="Вентиляторы осевые ВО 21-12"/>
    <hyperlink ref="B32" location="'ВО 21-12; ВКОП 21-12'!Заголовки_для_печати" display="Вентиляторы осевые  для подпора воздуха ВКОПв ВО 21-12"/>
    <hyperlink ref="B31" location="'ВО 21-12; ВКОП 21-12'!A1" display="Вентиляторы осевые ВО 21-12"/>
    <hyperlink ref="B46" location="'Нагреватели канальные'!Заголовки_для_печати" display="Нагреватели канальные"/>
    <hyperlink ref="B47" location="'Шумоглушители, фильтры, клапана'!A1" display="Шумоглушители, фильтры, клапана"/>
    <hyperlink ref="B48" location="'Противопожарные клапаны'!Область_печати" display="Противопожарные клапаны"/>
    <hyperlink ref="B42:F42" location="'Щиты управления'!A1" display="Щиты управления"/>
    <hyperlink ref="B34" location="ВМЭ_взрывозащищенные!A1" display="ВМЭ. Взрывозащищенные"/>
    <hyperlink ref="B17" location="'ВРм ДУ НИЗКОГО давления'!A1" display="Вентиляторы радиальные низкого давления ВРм ДУ"/>
    <hyperlink ref="B22" location="'ВР 12-26'!Заголовки_для_печати" display="Вентиляторы высокого давления ВР 12-26"/>
    <hyperlink ref="B18" location="'ВРм ДУ НИЗКОГО давления'!A1" display="Вентиляторы радиальные низкого давления ВРм ДУ"/>
    <hyperlink ref="B18:F18" location="'ВРз ДУ СРЕДНЕГО давления'!A1" display="Вентиляторы радиальные среднего давления ВРз ДУ"/>
    <hyperlink ref="B49" location="'Компактные ПВУ KIT'!A1" display="Приточно-вытяжные установки KIT"/>
  </hyperlinks>
  <pageMargins left="0.7" right="0.7" top="0.75" bottom="0.75" header="0.3" footer="0.3"/>
  <pageSetup paperSize="9" scale="93" fitToWidth="0" fitToHeight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L95"/>
  <sheetViews>
    <sheetView view="pageBreakPreview" zoomScaleNormal="90" zoomScaleSheetLayoutView="100" zoomScalePageLayoutView="30" workbookViewId="0">
      <pane ySplit="9" topLeftCell="A10" activePane="bottomLeft" state="frozen"/>
      <selection pane="bottomLeft" activeCell="J56" sqref="J56"/>
    </sheetView>
  </sheetViews>
  <sheetFormatPr defaultRowHeight="12.75" x14ac:dyDescent="0.2"/>
  <cols>
    <col min="1" max="1" width="11" style="1003" customWidth="1"/>
    <col min="2" max="2" width="10" style="366" customWidth="1"/>
    <col min="3" max="3" width="13.42578125" style="1003" customWidth="1"/>
    <col min="4" max="4" width="24.5703125" style="20" customWidth="1"/>
    <col min="5" max="5" width="24.5703125" style="19" customWidth="1"/>
    <col min="6" max="7" width="26.5703125" style="19" customWidth="1"/>
    <col min="8" max="16384" width="9.140625" style="1003"/>
  </cols>
  <sheetData>
    <row r="1" spans="1:12" ht="18.75" x14ac:dyDescent="0.2">
      <c r="A1" s="1004"/>
      <c r="B1" s="358"/>
      <c r="C1" s="460"/>
      <c r="D1" s="461"/>
      <c r="E1" s="461"/>
      <c r="F1" s="462"/>
      <c r="G1" s="462"/>
    </row>
    <row r="2" spans="1:12" ht="18.75" x14ac:dyDescent="0.2">
      <c r="A2" s="1004"/>
      <c r="B2" s="358"/>
      <c r="C2" s="460"/>
      <c r="D2" s="461"/>
      <c r="E2" s="461"/>
      <c r="F2" s="463"/>
      <c r="G2" s="462"/>
    </row>
    <row r="3" spans="1:12" ht="18.75" x14ac:dyDescent="0.2">
      <c r="A3" s="1004"/>
      <c r="B3" s="358"/>
      <c r="C3" s="460"/>
      <c r="D3" s="461"/>
      <c r="E3" s="461"/>
      <c r="F3" s="463"/>
      <c r="G3" s="462"/>
    </row>
    <row r="4" spans="1:12" ht="18.75" x14ac:dyDescent="0.2">
      <c r="A4" s="1004"/>
      <c r="B4" s="358"/>
      <c r="C4" s="460"/>
      <c r="D4" s="461"/>
      <c r="E4" s="461"/>
      <c r="F4" s="461"/>
      <c r="G4" s="461"/>
    </row>
    <row r="5" spans="1:12" ht="18.75" x14ac:dyDescent="0.2">
      <c r="A5" s="1004"/>
      <c r="B5" s="359"/>
      <c r="C5" s="459"/>
      <c r="D5" s="462"/>
      <c r="E5" s="462"/>
      <c r="F5" s="462"/>
      <c r="G5" s="462"/>
    </row>
    <row r="6" spans="1:12" ht="33" customHeight="1" thickBot="1" x14ac:dyDescent="0.25">
      <c r="A6" s="1699" t="s">
        <v>446</v>
      </c>
      <c r="B6" s="1699"/>
      <c r="C6" s="1699"/>
      <c r="D6" s="1699"/>
      <c r="E6" s="1699"/>
      <c r="F6" s="1699"/>
      <c r="G6" s="1699"/>
    </row>
    <row r="7" spans="1:12" ht="15" customHeight="1" thickBot="1" x14ac:dyDescent="0.25">
      <c r="A7" s="2026" t="s">
        <v>76</v>
      </c>
      <c r="B7" s="2028" t="s">
        <v>25</v>
      </c>
      <c r="C7" s="2029"/>
      <c r="D7" s="2030" t="s">
        <v>8</v>
      </c>
      <c r="E7" s="1954"/>
      <c r="F7" s="1954"/>
      <c r="G7" s="1954"/>
    </row>
    <row r="8" spans="1:12" ht="15" customHeight="1" x14ac:dyDescent="0.2">
      <c r="A8" s="1701"/>
      <c r="B8" s="1705"/>
      <c r="C8" s="1998"/>
      <c r="D8" s="1709" t="s">
        <v>56</v>
      </c>
      <c r="E8" s="2031"/>
      <c r="F8" s="2032" t="s">
        <v>59</v>
      </c>
      <c r="G8" s="2033"/>
    </row>
    <row r="9" spans="1:12" s="1002" customFormat="1" ht="27.75" customHeight="1" thickBot="1" x14ac:dyDescent="0.25">
      <c r="A9" s="2027"/>
      <c r="B9" s="367" t="s">
        <v>24</v>
      </c>
      <c r="C9" s="103" t="s">
        <v>57</v>
      </c>
      <c r="D9" s="996" t="s">
        <v>58</v>
      </c>
      <c r="E9" s="502" t="s">
        <v>27</v>
      </c>
      <c r="F9" s="1433" t="s">
        <v>55</v>
      </c>
      <c r="G9" s="1283" t="s">
        <v>27</v>
      </c>
    </row>
    <row r="10" spans="1:12" s="1002" customFormat="1" ht="18" customHeight="1" x14ac:dyDescent="0.2">
      <c r="A10" s="1869" t="s">
        <v>67</v>
      </c>
      <c r="B10" s="1988" t="s">
        <v>77</v>
      </c>
      <c r="C10" s="1846"/>
      <c r="D10" s="990">
        <v>139477.5323018585</v>
      </c>
      <c r="E10" s="1074">
        <v>174545.82346397848</v>
      </c>
      <c r="F10" s="997">
        <v>188633.94673986445</v>
      </c>
      <c r="G10" s="979">
        <v>278944.58810325665</v>
      </c>
      <c r="J10" s="1236"/>
      <c r="K10" s="1236"/>
      <c r="L10" s="1236"/>
    </row>
    <row r="11" spans="1:12" ht="15.75" customHeight="1" x14ac:dyDescent="0.2">
      <c r="A11" s="1870"/>
      <c r="B11" s="149">
        <v>0.55000000000000004</v>
      </c>
      <c r="C11" s="96">
        <v>3000</v>
      </c>
      <c r="D11" s="989">
        <v>145203.74443951566</v>
      </c>
      <c r="E11" s="1000">
        <v>183337.29838097031</v>
      </c>
      <c r="F11" s="981">
        <v>211724.97576147449</v>
      </c>
      <c r="G11" s="1416">
        <v>302971.04245960602</v>
      </c>
      <c r="I11" s="1236"/>
      <c r="J11" s="1236"/>
      <c r="K11" s="1236"/>
      <c r="L11" s="1236"/>
    </row>
    <row r="12" spans="1:12" ht="16.5" thickBot="1" x14ac:dyDescent="0.25">
      <c r="A12" s="1871"/>
      <c r="B12" s="157">
        <v>0.75</v>
      </c>
      <c r="C12" s="99">
        <v>3000</v>
      </c>
      <c r="D12" s="992">
        <v>145203.74443951566</v>
      </c>
      <c r="E12" s="275">
        <v>192392.30020369397</v>
      </c>
      <c r="F12" s="985">
        <v>218790.32673937804</v>
      </c>
      <c r="G12" s="1233">
        <v>275090.16751040064</v>
      </c>
      <c r="I12" s="1236"/>
      <c r="J12" s="1236"/>
      <c r="K12" s="1236"/>
      <c r="L12" s="1236"/>
    </row>
    <row r="13" spans="1:12" ht="15.75" customHeight="1" x14ac:dyDescent="0.2">
      <c r="A13" s="1869" t="s">
        <v>68</v>
      </c>
      <c r="B13" s="1988" t="s">
        <v>77</v>
      </c>
      <c r="C13" s="1846"/>
      <c r="D13" s="990">
        <v>169124.78952729987</v>
      </c>
      <c r="E13" s="1074">
        <v>225152.49806727446</v>
      </c>
      <c r="F13" s="982">
        <v>242234.33407347155</v>
      </c>
      <c r="G13" s="979">
        <v>339104.11303933157</v>
      </c>
      <c r="I13" s="1236"/>
      <c r="J13" s="1236"/>
      <c r="K13" s="1236"/>
      <c r="L13" s="1236"/>
    </row>
    <row r="14" spans="1:12" ht="15.75" x14ac:dyDescent="0.2">
      <c r="A14" s="1870"/>
      <c r="B14" s="149">
        <v>0.25</v>
      </c>
      <c r="C14" s="96">
        <v>1500</v>
      </c>
      <c r="D14" s="989">
        <v>176328.89693015712</v>
      </c>
      <c r="E14" s="1000">
        <v>232332.92705541084</v>
      </c>
      <c r="F14" s="981">
        <v>267066.48616439477</v>
      </c>
      <c r="G14" s="1416">
        <v>362179.69711726712</v>
      </c>
      <c r="I14" s="1236"/>
      <c r="J14" s="1236"/>
      <c r="K14" s="1236"/>
      <c r="L14" s="1236"/>
    </row>
    <row r="15" spans="1:12" ht="15.75" customHeight="1" x14ac:dyDescent="0.2">
      <c r="A15" s="1870"/>
      <c r="B15" s="150">
        <v>1.5</v>
      </c>
      <c r="C15" s="102">
        <v>3000</v>
      </c>
      <c r="D15" s="987">
        <v>217631.83808040613</v>
      </c>
      <c r="E15" s="274">
        <v>277986.9258942827</v>
      </c>
      <c r="F15" s="984">
        <v>289698.57953617373</v>
      </c>
      <c r="G15" s="1418">
        <v>382283.81157515955</v>
      </c>
      <c r="I15" s="1236"/>
      <c r="J15" s="1236"/>
      <c r="K15" s="1236"/>
      <c r="L15" s="1236"/>
    </row>
    <row r="16" spans="1:12" ht="16.5" thickBot="1" x14ac:dyDescent="0.25">
      <c r="A16" s="1871"/>
      <c r="B16" s="348">
        <v>2.2000000000000002</v>
      </c>
      <c r="C16" s="104">
        <v>3000</v>
      </c>
      <c r="D16" s="988">
        <v>217631.83808040613</v>
      </c>
      <c r="E16" s="276">
        <v>287966.98865929205</v>
      </c>
      <c r="F16" s="999">
        <v>303149.01510468154</v>
      </c>
      <c r="G16" s="1426">
        <v>395062.82892398536</v>
      </c>
      <c r="I16" s="1236"/>
      <c r="J16" s="1236"/>
      <c r="K16" s="1236"/>
      <c r="L16" s="1236"/>
    </row>
    <row r="17" spans="1:12" ht="15.75" x14ac:dyDescent="0.2">
      <c r="A17" s="1869" t="s">
        <v>112</v>
      </c>
      <c r="B17" s="1988" t="s">
        <v>77</v>
      </c>
      <c r="C17" s="1846"/>
      <c r="D17" s="990">
        <v>266495.85628855956</v>
      </c>
      <c r="E17" s="1074">
        <v>349217.29764331871</v>
      </c>
      <c r="F17" s="982"/>
      <c r="G17" s="1284"/>
      <c r="I17" s="1236"/>
      <c r="J17" s="1236"/>
      <c r="K17" s="1236"/>
      <c r="L17" s="1236"/>
    </row>
    <row r="18" spans="1:12" ht="15.75" customHeight="1" x14ac:dyDescent="0.2">
      <c r="A18" s="1870"/>
      <c r="B18" s="149">
        <v>1.1000000000000001</v>
      </c>
      <c r="C18" s="96">
        <v>1500</v>
      </c>
      <c r="D18" s="989">
        <v>279825.78244151577</v>
      </c>
      <c r="E18" s="1000">
        <v>363956.46615178889</v>
      </c>
      <c r="F18" s="981" t="s">
        <v>1293</v>
      </c>
      <c r="G18" s="1416" t="s">
        <v>1293</v>
      </c>
      <c r="I18" s="1236"/>
      <c r="J18" s="1236"/>
      <c r="K18" s="1236"/>
      <c r="L18" s="1236"/>
    </row>
    <row r="19" spans="1:12" ht="15.75" customHeight="1" x14ac:dyDescent="0.2">
      <c r="A19" s="1870"/>
      <c r="B19" s="150">
        <v>5.5</v>
      </c>
      <c r="C19" s="102">
        <v>3000</v>
      </c>
      <c r="D19" s="987">
        <v>310753.6727615511</v>
      </c>
      <c r="E19" s="274">
        <v>383178.98802298045</v>
      </c>
      <c r="F19" s="984" t="s">
        <v>1293</v>
      </c>
      <c r="G19" s="1418" t="s">
        <v>1293</v>
      </c>
      <c r="I19" s="1236"/>
      <c r="J19" s="1236"/>
      <c r="K19" s="1236"/>
      <c r="L19" s="1236"/>
    </row>
    <row r="20" spans="1:12" ht="15.75" x14ac:dyDescent="0.2">
      <c r="A20" s="1870"/>
      <c r="B20" s="149">
        <v>7.5</v>
      </c>
      <c r="C20" s="96">
        <v>3000</v>
      </c>
      <c r="D20" s="989">
        <v>310753.6727615511</v>
      </c>
      <c r="E20" s="1000">
        <v>397495.01925755688</v>
      </c>
      <c r="F20" s="981" t="s">
        <v>1293</v>
      </c>
      <c r="G20" s="1416" t="s">
        <v>1293</v>
      </c>
      <c r="I20" s="1236"/>
      <c r="J20" s="1236"/>
      <c r="K20" s="1236"/>
      <c r="L20" s="1236"/>
    </row>
    <row r="21" spans="1:12" ht="16.5" thickBot="1" x14ac:dyDescent="0.25">
      <c r="A21" s="1871"/>
      <c r="B21" s="157">
        <v>11</v>
      </c>
      <c r="C21" s="99">
        <v>3000</v>
      </c>
      <c r="D21" s="992">
        <v>352263.26951910183</v>
      </c>
      <c r="E21" s="275">
        <v>435267.66187449021</v>
      </c>
      <c r="F21" s="985" t="s">
        <v>1293</v>
      </c>
      <c r="G21" s="1233" t="s">
        <v>1293</v>
      </c>
      <c r="I21" s="1236"/>
      <c r="J21" s="1236"/>
      <c r="K21" s="1236"/>
      <c r="L21" s="1236"/>
    </row>
    <row r="22" spans="1:12" ht="15.75" x14ac:dyDescent="0.2">
      <c r="A22" s="1869" t="s">
        <v>157</v>
      </c>
      <c r="B22" s="1988" t="s">
        <v>77</v>
      </c>
      <c r="C22" s="1846"/>
      <c r="D22" s="990">
        <v>192911.07524213547</v>
      </c>
      <c r="E22" s="1074">
        <v>270970.86162570078</v>
      </c>
      <c r="F22" s="982">
        <v>246899.33942521326</v>
      </c>
      <c r="G22" s="979">
        <v>360322.10410908016</v>
      </c>
      <c r="I22" s="1236"/>
      <c r="J22" s="1236"/>
      <c r="K22" s="1236"/>
      <c r="L22" s="1236"/>
    </row>
    <row r="23" spans="1:12" ht="17.25" customHeight="1" x14ac:dyDescent="0.2">
      <c r="A23" s="1870"/>
      <c r="B23" s="149">
        <v>0.55000000000000004</v>
      </c>
      <c r="C23" s="96">
        <v>1500</v>
      </c>
      <c r="D23" s="989">
        <v>203447.74867015463</v>
      </c>
      <c r="E23" s="1000">
        <v>281605.6664967034</v>
      </c>
      <c r="F23" s="981">
        <v>278645.96371000732</v>
      </c>
      <c r="G23" s="1416">
        <v>386107.66848049528</v>
      </c>
      <c r="I23" s="1236"/>
      <c r="J23" s="1236"/>
      <c r="K23" s="1236"/>
      <c r="L23" s="1236"/>
    </row>
    <row r="24" spans="1:12" ht="15.75" x14ac:dyDescent="0.2">
      <c r="A24" s="1870"/>
      <c r="B24" s="150">
        <v>0.75</v>
      </c>
      <c r="C24" s="102">
        <v>1500</v>
      </c>
      <c r="D24" s="987">
        <v>205857.1651825583</v>
      </c>
      <c r="E24" s="274">
        <v>286169.84383308975</v>
      </c>
      <c r="F24" s="984">
        <v>281226.66515690414</v>
      </c>
      <c r="G24" s="1418">
        <v>384083.67317358585</v>
      </c>
      <c r="I24" s="1236"/>
      <c r="J24" s="1236"/>
      <c r="K24" s="1236"/>
      <c r="L24" s="1236"/>
    </row>
    <row r="25" spans="1:12" ht="15.75" x14ac:dyDescent="0.2">
      <c r="A25" s="1870"/>
      <c r="B25" s="149">
        <v>1.1000000000000001</v>
      </c>
      <c r="C25" s="96">
        <v>1500</v>
      </c>
      <c r="D25" s="989">
        <v>210995.37505501369</v>
      </c>
      <c r="E25" s="1000">
        <v>303652.27309478406</v>
      </c>
      <c r="F25" s="981">
        <v>284135.51697439631</v>
      </c>
      <c r="G25" s="1416">
        <v>391935.14490105992</v>
      </c>
      <c r="I25" s="1236"/>
      <c r="J25" s="1236"/>
      <c r="K25" s="1236"/>
      <c r="L25" s="1236"/>
    </row>
    <row r="26" spans="1:12" ht="15.75" customHeight="1" x14ac:dyDescent="0.2">
      <c r="A26" s="1870"/>
      <c r="B26" s="150">
        <v>4</v>
      </c>
      <c r="C26" s="102">
        <v>3000</v>
      </c>
      <c r="D26" s="987">
        <v>236254.32632929596</v>
      </c>
      <c r="E26" s="274">
        <v>329680.30938719463</v>
      </c>
      <c r="F26" s="984">
        <v>313526.79788338445</v>
      </c>
      <c r="G26" s="1418">
        <v>417387.90467503015</v>
      </c>
      <c r="I26" s="1236"/>
      <c r="J26" s="1236"/>
      <c r="K26" s="1236"/>
      <c r="L26" s="1236"/>
    </row>
    <row r="27" spans="1:12" ht="16.5" thickBot="1" x14ac:dyDescent="0.25">
      <c r="A27" s="1871"/>
      <c r="B27" s="348">
        <v>5.5</v>
      </c>
      <c r="C27" s="104">
        <v>3000</v>
      </c>
      <c r="D27" s="988">
        <v>246511.95920081573</v>
      </c>
      <c r="E27" s="276">
        <v>343482.87067142734</v>
      </c>
      <c r="F27" s="999">
        <v>335078.59221994103</v>
      </c>
      <c r="G27" s="1426">
        <v>427891.62528622296</v>
      </c>
      <c r="I27" s="1236"/>
      <c r="J27" s="1236"/>
      <c r="K27" s="1236"/>
      <c r="L27" s="1236"/>
    </row>
    <row r="28" spans="1:12" ht="15.75" x14ac:dyDescent="0.2">
      <c r="A28" s="1717" t="s">
        <v>382</v>
      </c>
      <c r="B28" s="1988" t="s">
        <v>77</v>
      </c>
      <c r="C28" s="1846"/>
      <c r="D28" s="994">
        <v>230657.43315188354</v>
      </c>
      <c r="E28" s="479">
        <v>316541.31971868343</v>
      </c>
      <c r="F28" s="1001">
        <v>359939.23315067502</v>
      </c>
      <c r="G28" s="1435">
        <v>475350.24007491308</v>
      </c>
      <c r="I28" s="1236"/>
      <c r="J28" s="1236"/>
      <c r="K28" s="1236"/>
      <c r="L28" s="1236"/>
    </row>
    <row r="29" spans="1:12" ht="15.75" x14ac:dyDescent="0.2">
      <c r="A29" s="2024"/>
      <c r="B29" s="150">
        <v>1.1000000000000001</v>
      </c>
      <c r="C29" s="102">
        <v>1500</v>
      </c>
      <c r="D29" s="987">
        <v>244299.80485901827</v>
      </c>
      <c r="E29" s="274">
        <v>330597.22001280793</v>
      </c>
      <c r="F29" s="984">
        <v>381895.12166060467</v>
      </c>
      <c r="G29" s="1418">
        <v>499094.82931301824</v>
      </c>
      <c r="I29" s="1236"/>
      <c r="J29" s="1236"/>
      <c r="K29" s="1236"/>
      <c r="L29" s="1236"/>
    </row>
    <row r="30" spans="1:12" ht="15.75" x14ac:dyDescent="0.2">
      <c r="A30" s="2024"/>
      <c r="B30" s="149">
        <v>5.5</v>
      </c>
      <c r="C30" s="96">
        <v>3000</v>
      </c>
      <c r="D30" s="989">
        <v>271390.47628892923</v>
      </c>
      <c r="E30" s="1000">
        <v>349929.77115907299</v>
      </c>
      <c r="F30" s="981">
        <v>472711.10045405925</v>
      </c>
      <c r="G30" s="1416">
        <v>587637.83205974614</v>
      </c>
      <c r="I30" s="1236"/>
      <c r="J30" s="1236"/>
      <c r="K30" s="1236"/>
      <c r="L30" s="1236"/>
    </row>
    <row r="31" spans="1:12" ht="16.5" thickBot="1" x14ac:dyDescent="0.25">
      <c r="A31" s="2025"/>
      <c r="B31" s="150">
        <v>11</v>
      </c>
      <c r="C31" s="102">
        <v>3000</v>
      </c>
      <c r="D31" s="992">
        <v>307635.05177863495</v>
      </c>
      <c r="E31" s="275">
        <v>388876.05937679147</v>
      </c>
      <c r="F31" s="985">
        <v>593493.51232247893</v>
      </c>
      <c r="G31" s="1418">
        <v>769906.08057055646</v>
      </c>
      <c r="I31" s="1236"/>
      <c r="J31" s="1236"/>
      <c r="K31" s="1236"/>
      <c r="L31" s="1236"/>
    </row>
    <row r="32" spans="1:12" ht="15.75" x14ac:dyDescent="0.2">
      <c r="A32" s="1869" t="s">
        <v>117</v>
      </c>
      <c r="B32" s="1988" t="s">
        <v>77</v>
      </c>
      <c r="C32" s="1846"/>
      <c r="D32" s="990">
        <v>411331.16851252131</v>
      </c>
      <c r="E32" s="1074">
        <v>565255.02489894023</v>
      </c>
      <c r="F32" s="982"/>
      <c r="G32" s="1284"/>
      <c r="I32" s="1236"/>
      <c r="J32" s="1236"/>
      <c r="K32" s="1236"/>
      <c r="L32" s="1236"/>
    </row>
    <row r="33" spans="1:12" ht="15.75" customHeight="1" x14ac:dyDescent="0.2">
      <c r="A33" s="1870"/>
      <c r="B33" s="149">
        <v>5.5</v>
      </c>
      <c r="C33" s="96">
        <v>3000</v>
      </c>
      <c r="D33" s="989">
        <v>444116.99024635035</v>
      </c>
      <c r="E33" s="1000">
        <v>593057.79264670482</v>
      </c>
      <c r="F33" s="981" t="s">
        <v>1293</v>
      </c>
      <c r="G33" s="1416" t="s">
        <v>1293</v>
      </c>
      <c r="I33" s="1236"/>
      <c r="J33" s="1236"/>
      <c r="K33" s="1236"/>
      <c r="L33" s="1236"/>
    </row>
    <row r="34" spans="1:12" ht="15.75" x14ac:dyDescent="0.2">
      <c r="A34" s="1870"/>
      <c r="B34" s="150">
        <v>7.5</v>
      </c>
      <c r="C34" s="102">
        <v>3000</v>
      </c>
      <c r="D34" s="987">
        <v>444116.99024635035</v>
      </c>
      <c r="E34" s="274">
        <v>610104.17996644066</v>
      </c>
      <c r="F34" s="984" t="s">
        <v>1293</v>
      </c>
      <c r="G34" s="1418" t="s">
        <v>1293</v>
      </c>
      <c r="I34" s="1236"/>
      <c r="J34" s="1236"/>
      <c r="K34" s="1236"/>
      <c r="L34" s="1236"/>
    </row>
    <row r="35" spans="1:12" ht="15.75" x14ac:dyDescent="0.2">
      <c r="A35" s="1870"/>
      <c r="B35" s="149">
        <v>11</v>
      </c>
      <c r="C35" s="96">
        <v>3000</v>
      </c>
      <c r="D35" s="989">
        <v>517949.40267322265</v>
      </c>
      <c r="E35" s="1000">
        <v>668342.26774706354</v>
      </c>
      <c r="F35" s="981" t="s">
        <v>1293</v>
      </c>
      <c r="G35" s="1416" t="s">
        <v>1293</v>
      </c>
      <c r="I35" s="1236"/>
      <c r="J35" s="1236"/>
      <c r="K35" s="1236"/>
      <c r="L35" s="1236"/>
    </row>
    <row r="36" spans="1:12" ht="15.75" customHeight="1" thickBot="1" x14ac:dyDescent="0.25">
      <c r="A36" s="1871"/>
      <c r="B36" s="157">
        <v>15</v>
      </c>
      <c r="C36" s="99">
        <v>3000</v>
      </c>
      <c r="D36" s="992">
        <v>517949.40267322265</v>
      </c>
      <c r="E36" s="275">
        <v>684210.93430767895</v>
      </c>
      <c r="F36" s="985" t="s">
        <v>1293</v>
      </c>
      <c r="G36" s="1233" t="s">
        <v>1293</v>
      </c>
      <c r="I36" s="1236"/>
      <c r="J36" s="1236"/>
      <c r="K36" s="1236"/>
      <c r="L36" s="1236"/>
    </row>
    <row r="37" spans="1:12" ht="15.75" customHeight="1" x14ac:dyDescent="0.2">
      <c r="A37" s="1869" t="s">
        <v>158</v>
      </c>
      <c r="B37" s="1988" t="s">
        <v>77</v>
      </c>
      <c r="C37" s="1846"/>
      <c r="D37" s="990">
        <v>254083.79710549864</v>
      </c>
      <c r="E37" s="1074">
        <v>390573.36282376002</v>
      </c>
      <c r="F37" s="982">
        <v>382554.89954503614</v>
      </c>
      <c r="G37" s="979">
        <v>532915.24753703014</v>
      </c>
      <c r="I37" s="1236"/>
      <c r="J37" s="1236"/>
      <c r="K37" s="1236"/>
      <c r="L37" s="1236"/>
    </row>
    <row r="38" spans="1:12" ht="15.75" x14ac:dyDescent="0.2">
      <c r="A38" s="1870"/>
      <c r="B38" s="149">
        <v>2.2000000000000002</v>
      </c>
      <c r="C38" s="96">
        <v>1500</v>
      </c>
      <c r="D38" s="989">
        <v>276777.61223381601</v>
      </c>
      <c r="E38" s="1000">
        <v>416892.77293719881</v>
      </c>
      <c r="F38" s="981">
        <v>411853.31860869529</v>
      </c>
      <c r="G38" s="1416">
        <v>564820.34134309425</v>
      </c>
      <c r="I38" s="1236"/>
      <c r="J38" s="1236"/>
      <c r="K38" s="1236"/>
      <c r="L38" s="1236"/>
    </row>
    <row r="39" spans="1:12" ht="16.5" thickBot="1" x14ac:dyDescent="0.25">
      <c r="A39" s="1871"/>
      <c r="B39" s="157">
        <v>15</v>
      </c>
      <c r="C39" s="99">
        <v>3000</v>
      </c>
      <c r="D39" s="992">
        <v>332198.88873744808</v>
      </c>
      <c r="E39" s="275">
        <v>478431.73897002987</v>
      </c>
      <c r="F39" s="985">
        <v>468974.56048430444</v>
      </c>
      <c r="G39" s="1233">
        <v>624511.22307052254</v>
      </c>
      <c r="I39" s="1236"/>
      <c r="J39" s="1236"/>
      <c r="K39" s="1236"/>
      <c r="L39" s="1236"/>
    </row>
    <row r="40" spans="1:12" ht="15.75" x14ac:dyDescent="0.2">
      <c r="A40" s="1869" t="s">
        <v>128</v>
      </c>
      <c r="B40" s="1988" t="s">
        <v>77</v>
      </c>
      <c r="C40" s="1846"/>
      <c r="D40" s="990">
        <v>300499.72675882035</v>
      </c>
      <c r="E40" s="1074">
        <v>493664.68083021953</v>
      </c>
      <c r="F40" s="982">
        <v>422848.66487157787</v>
      </c>
      <c r="G40" s="979">
        <v>600651.1710128953</v>
      </c>
      <c r="I40" s="1236"/>
      <c r="J40" s="1236"/>
      <c r="K40" s="1236"/>
      <c r="L40" s="1236"/>
    </row>
    <row r="41" spans="1:12" ht="15.75" customHeight="1" x14ac:dyDescent="0.2">
      <c r="A41" s="1870"/>
      <c r="B41" s="149">
        <v>3</v>
      </c>
      <c r="C41" s="96">
        <v>1500</v>
      </c>
      <c r="D41" s="989">
        <v>331578.92191554297</v>
      </c>
      <c r="E41" s="1000">
        <v>488472.92911007989</v>
      </c>
      <c r="F41" s="981">
        <v>463533.80143362179</v>
      </c>
      <c r="G41" s="1416">
        <v>639799.85876130476</v>
      </c>
      <c r="I41" s="1236"/>
      <c r="J41" s="1236"/>
      <c r="K41" s="1236"/>
      <c r="L41" s="1236"/>
    </row>
    <row r="42" spans="1:12" ht="15.75" x14ac:dyDescent="0.2">
      <c r="A42" s="1870"/>
      <c r="B42" s="150">
        <v>18.5</v>
      </c>
      <c r="C42" s="102">
        <v>3000</v>
      </c>
      <c r="D42" s="987">
        <v>424985.67334459221</v>
      </c>
      <c r="E42" s="274">
        <v>600715.01516016026</v>
      </c>
      <c r="F42" s="984">
        <v>550886.4634432384</v>
      </c>
      <c r="G42" s="1418">
        <v>724665.03110973863</v>
      </c>
      <c r="I42" s="1236"/>
      <c r="J42" s="1236"/>
      <c r="K42" s="1236"/>
      <c r="L42" s="1236"/>
    </row>
    <row r="43" spans="1:12" ht="15.75" x14ac:dyDescent="0.2">
      <c r="A43" s="1870"/>
      <c r="B43" s="149">
        <v>22</v>
      </c>
      <c r="C43" s="96">
        <v>3000</v>
      </c>
      <c r="D43" s="989">
        <v>435136.86476542283</v>
      </c>
      <c r="E43" s="1000">
        <v>620210.5726398679</v>
      </c>
      <c r="F43" s="981">
        <v>563644.46684339503</v>
      </c>
      <c r="G43" s="1416">
        <v>740772.09443301312</v>
      </c>
      <c r="I43" s="1236"/>
      <c r="J43" s="1236"/>
      <c r="K43" s="1236"/>
      <c r="L43" s="1236"/>
    </row>
    <row r="44" spans="1:12" ht="16.5" thickBot="1" x14ac:dyDescent="0.25">
      <c r="A44" s="1871"/>
      <c r="B44" s="157">
        <v>30</v>
      </c>
      <c r="C44" s="99">
        <v>3000</v>
      </c>
      <c r="D44" s="992">
        <v>455760.1550304605</v>
      </c>
      <c r="E44" s="275">
        <v>643271.89366362721</v>
      </c>
      <c r="F44" s="985">
        <v>579522.9569694727</v>
      </c>
      <c r="G44" s="1233">
        <v>754739.69962985627</v>
      </c>
      <c r="I44" s="1236"/>
      <c r="J44" s="1236"/>
      <c r="K44" s="1236"/>
      <c r="L44" s="1236"/>
    </row>
    <row r="45" spans="1:12" ht="15.75" x14ac:dyDescent="0.2">
      <c r="A45" s="1869" t="s">
        <v>96</v>
      </c>
      <c r="B45" s="1988" t="s">
        <v>77</v>
      </c>
      <c r="C45" s="1846"/>
      <c r="D45" s="990">
        <v>611035.33019944001</v>
      </c>
      <c r="E45" s="1074">
        <v>835431.23064910981</v>
      </c>
      <c r="F45" s="982"/>
      <c r="G45" s="1284"/>
      <c r="I45" s="1236"/>
      <c r="J45" s="1236"/>
      <c r="K45" s="1236"/>
      <c r="L45" s="1236"/>
    </row>
    <row r="46" spans="1:12" ht="15.75" x14ac:dyDescent="0.2">
      <c r="A46" s="1870"/>
      <c r="B46" s="149">
        <v>5.5</v>
      </c>
      <c r="C46" s="96">
        <v>3000</v>
      </c>
      <c r="D46" s="989">
        <v>652580.83411191835</v>
      </c>
      <c r="E46" s="1000">
        <v>862715.09490208258</v>
      </c>
      <c r="F46" s="981" t="s">
        <v>1293</v>
      </c>
      <c r="G46" s="1416" t="s">
        <v>1293</v>
      </c>
      <c r="I46" s="1236"/>
      <c r="J46" s="1236"/>
      <c r="K46" s="1236"/>
      <c r="L46" s="1236"/>
    </row>
    <row r="47" spans="1:12" ht="15.75" x14ac:dyDescent="0.2">
      <c r="A47" s="1870"/>
      <c r="B47" s="150">
        <v>7.5</v>
      </c>
      <c r="C47" s="102">
        <v>3000</v>
      </c>
      <c r="D47" s="987">
        <v>652580.83411191835</v>
      </c>
      <c r="E47" s="274">
        <v>832921.61230715341</v>
      </c>
      <c r="F47" s="1077" t="s">
        <v>1293</v>
      </c>
      <c r="G47" s="506" t="s">
        <v>1293</v>
      </c>
      <c r="I47" s="1236"/>
      <c r="J47" s="1236"/>
      <c r="K47" s="1236"/>
      <c r="L47" s="1236"/>
    </row>
    <row r="48" spans="1:12" ht="15.75" x14ac:dyDescent="0.2">
      <c r="A48" s="1870"/>
      <c r="B48" s="149">
        <v>11</v>
      </c>
      <c r="C48" s="96">
        <v>3000</v>
      </c>
      <c r="D48" s="989">
        <v>725215.58336011006</v>
      </c>
      <c r="E48" s="1000">
        <v>910467.80028402514</v>
      </c>
      <c r="F48" s="981" t="s">
        <v>1293</v>
      </c>
      <c r="G48" s="1416" t="s">
        <v>1293</v>
      </c>
      <c r="I48" s="1236"/>
      <c r="J48" s="1236"/>
      <c r="K48" s="1236"/>
      <c r="L48" s="1236"/>
    </row>
    <row r="49" spans="1:12" ht="15.75" customHeight="1" x14ac:dyDescent="0.2">
      <c r="A49" s="1870"/>
      <c r="B49" s="150">
        <v>15</v>
      </c>
      <c r="C49" s="102">
        <v>3000</v>
      </c>
      <c r="D49" s="987">
        <v>725215.58336011006</v>
      </c>
      <c r="E49" s="274">
        <v>924681.95256019954</v>
      </c>
      <c r="F49" s="984" t="s">
        <v>1293</v>
      </c>
      <c r="G49" s="1418" t="s">
        <v>1293</v>
      </c>
      <c r="I49" s="1236"/>
      <c r="J49" s="1236"/>
      <c r="K49" s="1236"/>
      <c r="L49" s="1236"/>
    </row>
    <row r="50" spans="1:12" ht="15" customHeight="1" x14ac:dyDescent="0.2">
      <c r="A50" s="1870"/>
      <c r="B50" s="149">
        <v>18.5</v>
      </c>
      <c r="C50" s="96">
        <v>3000</v>
      </c>
      <c r="D50" s="989">
        <v>725215.58336011006</v>
      </c>
      <c r="E50" s="1000">
        <v>930815.06585596863</v>
      </c>
      <c r="F50" s="1076" t="s">
        <v>1293</v>
      </c>
      <c r="G50" s="1436" t="s">
        <v>1293</v>
      </c>
      <c r="I50" s="1236"/>
      <c r="J50" s="1236"/>
      <c r="K50" s="1236"/>
      <c r="L50" s="1236"/>
    </row>
    <row r="51" spans="1:12" ht="15.75" customHeight="1" x14ac:dyDescent="0.2">
      <c r="A51" s="1870"/>
      <c r="B51" s="150">
        <v>22</v>
      </c>
      <c r="C51" s="102">
        <v>3000</v>
      </c>
      <c r="D51" s="987">
        <v>776964.02611578978</v>
      </c>
      <c r="E51" s="274">
        <v>982553.27609057713</v>
      </c>
      <c r="F51" s="1077" t="s">
        <v>1293</v>
      </c>
      <c r="G51" s="506" t="s">
        <v>1293</v>
      </c>
      <c r="I51" s="1236"/>
      <c r="J51" s="1236"/>
      <c r="K51" s="1236"/>
      <c r="L51" s="1236"/>
    </row>
    <row r="52" spans="1:12" ht="16.5" thickBot="1" x14ac:dyDescent="0.25">
      <c r="A52" s="1871"/>
      <c r="B52" s="348">
        <v>30</v>
      </c>
      <c r="C52" s="104">
        <v>3000</v>
      </c>
      <c r="D52" s="988">
        <v>776964.02611578978</v>
      </c>
      <c r="E52" s="276">
        <v>1006564.1090066388</v>
      </c>
      <c r="F52" s="981" t="s">
        <v>1293</v>
      </c>
      <c r="G52" s="1426" t="s">
        <v>1293</v>
      </c>
      <c r="I52" s="1236"/>
      <c r="J52" s="1236"/>
      <c r="K52" s="1236"/>
      <c r="L52" s="1236"/>
    </row>
    <row r="53" spans="1:12" ht="18.75" customHeight="1" x14ac:dyDescent="0.2">
      <c r="A53" s="1869" t="s">
        <v>131</v>
      </c>
      <c r="B53" s="1988" t="s">
        <v>77</v>
      </c>
      <c r="C53" s="1846"/>
      <c r="D53" s="990">
        <v>473342.5430233886</v>
      </c>
      <c r="E53" s="1074">
        <v>699249.62695384922</v>
      </c>
      <c r="F53" s="1075">
        <v>610696.37475440733</v>
      </c>
      <c r="G53" s="979">
        <v>810277.31581978407</v>
      </c>
      <c r="I53" s="1236"/>
      <c r="J53" s="1236"/>
      <c r="K53" s="1236"/>
      <c r="L53" s="1236"/>
    </row>
    <row r="54" spans="1:12" ht="15.75" x14ac:dyDescent="0.2">
      <c r="A54" s="1870"/>
      <c r="B54" s="149">
        <v>7.5</v>
      </c>
      <c r="C54" s="96">
        <v>1500</v>
      </c>
      <c r="D54" s="989">
        <v>521177.19340540486</v>
      </c>
      <c r="E54" s="1000">
        <v>746157.41617411515</v>
      </c>
      <c r="F54" s="1076">
        <v>677177.06899926532</v>
      </c>
      <c r="G54" s="1416">
        <v>879188.24328254641</v>
      </c>
      <c r="I54" s="1236"/>
      <c r="J54" s="1236"/>
      <c r="K54" s="1236"/>
      <c r="L54" s="1236"/>
    </row>
    <row r="55" spans="1:12" ht="15.75" x14ac:dyDescent="0.2">
      <c r="A55" s="1870"/>
      <c r="B55" s="150">
        <v>11</v>
      </c>
      <c r="C55" s="102">
        <v>1500</v>
      </c>
      <c r="D55" s="987">
        <v>546902.86336759396</v>
      </c>
      <c r="E55" s="274">
        <v>770698.01967386424</v>
      </c>
      <c r="F55" s="1077">
        <v>697818.40728596039</v>
      </c>
      <c r="G55" s="1418">
        <v>899618.37040732347</v>
      </c>
      <c r="I55" s="1236"/>
      <c r="J55" s="1236"/>
      <c r="K55" s="1236"/>
      <c r="L55" s="1236"/>
    </row>
    <row r="56" spans="1:12" ht="15.75" x14ac:dyDescent="0.2">
      <c r="A56" s="1870"/>
      <c r="B56" s="149">
        <v>55</v>
      </c>
      <c r="C56" s="96">
        <v>3000</v>
      </c>
      <c r="D56" s="989">
        <v>709992.84821889503</v>
      </c>
      <c r="E56" s="1000">
        <v>965091.22262056312</v>
      </c>
      <c r="F56" s="1076">
        <v>867690.99542395154</v>
      </c>
      <c r="G56" s="1416">
        <v>1064675.8668788436</v>
      </c>
      <c r="I56" s="1236"/>
      <c r="J56" s="1236"/>
      <c r="K56" s="1236"/>
      <c r="L56" s="1236"/>
    </row>
    <row r="57" spans="1:12" ht="15.75" customHeight="1" thickBot="1" x14ac:dyDescent="0.25">
      <c r="A57" s="1871"/>
      <c r="B57" s="157">
        <v>75</v>
      </c>
      <c r="C57" s="99">
        <v>3000</v>
      </c>
      <c r="D57" s="992">
        <v>775701.28315084311</v>
      </c>
      <c r="E57" s="275">
        <v>1033517.2062413346</v>
      </c>
      <c r="F57" s="1079">
        <v>927584.77199987101</v>
      </c>
      <c r="G57" s="1233">
        <v>1124818.4119885187</v>
      </c>
      <c r="I57" s="1236"/>
      <c r="J57" s="1236"/>
      <c r="K57" s="1236"/>
      <c r="L57" s="1236"/>
    </row>
    <row r="58" spans="1:12" ht="15.75" customHeight="1" x14ac:dyDescent="0.2">
      <c r="A58" s="1869" t="s">
        <v>121</v>
      </c>
      <c r="B58" s="1988" t="s">
        <v>77</v>
      </c>
      <c r="C58" s="1846"/>
      <c r="D58" s="990">
        <v>1134672.5713708573</v>
      </c>
      <c r="E58" s="1074">
        <v>1544145.4128384562</v>
      </c>
      <c r="F58" s="1075"/>
      <c r="G58" s="1437"/>
      <c r="I58" s="1236"/>
      <c r="J58" s="1236"/>
      <c r="K58" s="1236"/>
      <c r="L58" s="1236"/>
    </row>
    <row r="59" spans="1:12" ht="17.100000000000001" customHeight="1" x14ac:dyDescent="0.2">
      <c r="A59" s="1870"/>
      <c r="B59" s="149">
        <v>15</v>
      </c>
      <c r="C59" s="96">
        <v>3000</v>
      </c>
      <c r="D59" s="989">
        <v>1212254.9300370512</v>
      </c>
      <c r="E59" s="1000">
        <v>1619883.5889002301</v>
      </c>
      <c r="F59" s="1076" t="s">
        <v>1293</v>
      </c>
      <c r="G59" s="1436" t="s">
        <v>1293</v>
      </c>
      <c r="I59" s="1236"/>
      <c r="J59" s="1236"/>
      <c r="K59" s="1236"/>
      <c r="L59" s="1236"/>
    </row>
    <row r="60" spans="1:12" ht="14.1" customHeight="1" x14ac:dyDescent="0.2">
      <c r="A60" s="1870"/>
      <c r="B60" s="150">
        <v>18.5</v>
      </c>
      <c r="C60" s="102">
        <v>3000</v>
      </c>
      <c r="D60" s="987">
        <v>1227857.363666659</v>
      </c>
      <c r="E60" s="274">
        <v>1639485.1004966749</v>
      </c>
      <c r="F60" s="984" t="s">
        <v>1293</v>
      </c>
      <c r="G60" s="1418" t="s">
        <v>1293</v>
      </c>
      <c r="I60" s="1236"/>
      <c r="J60" s="1236"/>
      <c r="K60" s="1236"/>
      <c r="L60" s="1236"/>
    </row>
    <row r="61" spans="1:12" ht="14.1" customHeight="1" x14ac:dyDescent="0.2">
      <c r="A61" s="1870"/>
      <c r="B61" s="149">
        <v>22</v>
      </c>
      <c r="C61" s="96">
        <v>3000</v>
      </c>
      <c r="D61" s="989">
        <v>1219233.218941492</v>
      </c>
      <c r="E61" s="1000">
        <v>1622756.5755271523</v>
      </c>
      <c r="F61" s="1076" t="s">
        <v>1293</v>
      </c>
      <c r="G61" s="1436" t="s">
        <v>1293</v>
      </c>
      <c r="I61" s="1236"/>
      <c r="J61" s="1236"/>
      <c r="K61" s="1236"/>
      <c r="L61" s="1236"/>
    </row>
    <row r="62" spans="1:12" ht="14.1" customHeight="1" x14ac:dyDescent="0.2">
      <c r="A62" s="1870"/>
      <c r="B62" s="150">
        <v>30</v>
      </c>
      <c r="C62" s="102">
        <v>3000</v>
      </c>
      <c r="D62" s="987">
        <v>1236897.3403295472</v>
      </c>
      <c r="E62" s="274">
        <v>1650471.7273706915</v>
      </c>
      <c r="F62" s="984" t="s">
        <v>1293</v>
      </c>
      <c r="G62" s="1418" t="s">
        <v>1293</v>
      </c>
      <c r="I62" s="1236"/>
      <c r="J62" s="1236"/>
      <c r="K62" s="1236"/>
      <c r="L62" s="1236"/>
    </row>
    <row r="63" spans="1:12" ht="15.75" customHeight="1" x14ac:dyDescent="0.2">
      <c r="A63" s="1870"/>
      <c r="B63" s="149">
        <v>37</v>
      </c>
      <c r="C63" s="96">
        <v>3000</v>
      </c>
      <c r="D63" s="989">
        <v>1320898.8861351784</v>
      </c>
      <c r="E63" s="1000">
        <v>1758112.9596593603</v>
      </c>
      <c r="F63" s="981" t="s">
        <v>1293</v>
      </c>
      <c r="G63" s="1416" t="s">
        <v>1293</v>
      </c>
      <c r="I63" s="1236"/>
      <c r="J63" s="1236"/>
      <c r="K63" s="1236"/>
      <c r="L63" s="1236"/>
    </row>
    <row r="64" spans="1:12" ht="16.5" thickBot="1" x14ac:dyDescent="0.25">
      <c r="A64" s="1871"/>
      <c r="B64" s="157">
        <v>45</v>
      </c>
      <c r="C64" s="99">
        <v>3000</v>
      </c>
      <c r="D64" s="992">
        <v>1335970.1730880341</v>
      </c>
      <c r="E64" s="275">
        <v>1776948.3414886266</v>
      </c>
      <c r="F64" s="1079" t="s">
        <v>1293</v>
      </c>
      <c r="G64" s="1438" t="s">
        <v>1293</v>
      </c>
      <c r="I64" s="1236"/>
      <c r="J64" s="1236"/>
      <c r="K64" s="1236"/>
      <c r="L64" s="1236"/>
    </row>
    <row r="65" spans="1:12" ht="15.75" x14ac:dyDescent="0.2">
      <c r="A65" s="1869" t="s">
        <v>130</v>
      </c>
      <c r="B65" s="1988" t="s">
        <v>77</v>
      </c>
      <c r="C65" s="1846"/>
      <c r="D65" s="990">
        <v>676380.34898413601</v>
      </c>
      <c r="E65" s="978">
        <v>937337.35677283176</v>
      </c>
      <c r="F65" s="1075">
        <v>758037.16176278784</v>
      </c>
      <c r="G65" s="979">
        <v>978038.00065422384</v>
      </c>
      <c r="I65" s="1236"/>
      <c r="J65" s="1236"/>
      <c r="K65" s="1236"/>
      <c r="L65" s="1236"/>
    </row>
    <row r="66" spans="1:12" ht="15.75" x14ac:dyDescent="0.2">
      <c r="A66" s="1870"/>
      <c r="B66" s="149">
        <v>22</v>
      </c>
      <c r="C66" s="96">
        <v>1500</v>
      </c>
      <c r="D66" s="989">
        <v>759333.57898038765</v>
      </c>
      <c r="E66" s="980">
        <v>1018557.2999896609</v>
      </c>
      <c r="F66" s="1076">
        <v>924310.53228857322</v>
      </c>
      <c r="G66" s="1416">
        <v>1160778.2883389613</v>
      </c>
      <c r="I66" s="1236"/>
      <c r="J66" s="1236"/>
      <c r="K66" s="1236"/>
      <c r="L66" s="1236"/>
    </row>
    <row r="67" spans="1:12" ht="12.75" customHeight="1" thickBot="1" x14ac:dyDescent="0.25">
      <c r="A67" s="1871"/>
      <c r="B67" s="157">
        <v>30</v>
      </c>
      <c r="C67" s="99">
        <v>1500</v>
      </c>
      <c r="D67" s="992">
        <v>805260.29458933196</v>
      </c>
      <c r="E67" s="977">
        <v>1069777.9651155896</v>
      </c>
      <c r="F67" s="1079">
        <v>971683.92371446232</v>
      </c>
      <c r="G67" s="1233">
        <v>1192336.9936864602</v>
      </c>
      <c r="I67" s="1236"/>
      <c r="J67" s="1236"/>
      <c r="K67" s="1236"/>
      <c r="L67" s="1236"/>
    </row>
    <row r="68" spans="1:12" ht="12.75" customHeight="1" thickBot="1" x14ac:dyDescent="0.3">
      <c r="A68" s="1869" t="s">
        <v>123</v>
      </c>
      <c r="B68" s="2022" t="s">
        <v>77</v>
      </c>
      <c r="C68" s="2023"/>
      <c r="D68" s="1439" t="s">
        <v>44</v>
      </c>
      <c r="E68" s="1285" t="s">
        <v>44</v>
      </c>
      <c r="F68" s="982"/>
      <c r="G68" s="1284"/>
      <c r="I68" s="1236"/>
      <c r="J68" s="1236"/>
      <c r="K68" s="1236"/>
      <c r="L68" s="1236"/>
    </row>
    <row r="69" spans="1:12" ht="12.75" customHeight="1" x14ac:dyDescent="0.25">
      <c r="A69" s="1870"/>
      <c r="B69" s="1373">
        <v>22</v>
      </c>
      <c r="C69" s="1440">
        <v>1500</v>
      </c>
      <c r="D69" s="1286" t="s">
        <v>44</v>
      </c>
      <c r="E69" s="1287" t="s">
        <v>44</v>
      </c>
      <c r="F69" s="981" t="s">
        <v>937</v>
      </c>
      <c r="G69" s="1416" t="s">
        <v>937</v>
      </c>
      <c r="I69" s="1236"/>
      <c r="J69" s="1236"/>
      <c r="K69" s="1236"/>
      <c r="L69" s="1236"/>
    </row>
    <row r="70" spans="1:12" ht="15.75" x14ac:dyDescent="0.25">
      <c r="A70" s="1870"/>
      <c r="B70" s="150">
        <v>30</v>
      </c>
      <c r="C70" s="102">
        <v>1500</v>
      </c>
      <c r="D70" s="1288" t="s">
        <v>44</v>
      </c>
      <c r="E70" s="1289" t="s">
        <v>44</v>
      </c>
      <c r="F70" s="984" t="s">
        <v>937</v>
      </c>
      <c r="G70" s="1418" t="s">
        <v>937</v>
      </c>
      <c r="I70" s="1236"/>
      <c r="J70" s="1236"/>
      <c r="K70" s="1236"/>
      <c r="L70" s="1236"/>
    </row>
    <row r="71" spans="1:12" ht="15.75" x14ac:dyDescent="0.25">
      <c r="A71" s="1870"/>
      <c r="B71" s="149">
        <v>37</v>
      </c>
      <c r="C71" s="96">
        <v>1500</v>
      </c>
      <c r="D71" s="1286" t="s">
        <v>44</v>
      </c>
      <c r="E71" s="1290" t="s">
        <v>44</v>
      </c>
      <c r="F71" s="981" t="s">
        <v>937</v>
      </c>
      <c r="G71" s="1416" t="s">
        <v>937</v>
      </c>
      <c r="I71" s="1236"/>
      <c r="J71" s="1236"/>
      <c r="K71" s="1236"/>
      <c r="L71" s="1236"/>
    </row>
    <row r="72" spans="1:12" ht="15.75" x14ac:dyDescent="0.25">
      <c r="A72" s="1870"/>
      <c r="B72" s="150">
        <v>45</v>
      </c>
      <c r="C72" s="102">
        <v>1500</v>
      </c>
      <c r="D72" s="1288" t="s">
        <v>44</v>
      </c>
      <c r="E72" s="1289" t="s">
        <v>44</v>
      </c>
      <c r="F72" s="1077" t="s">
        <v>937</v>
      </c>
      <c r="G72" s="506" t="s">
        <v>937</v>
      </c>
      <c r="I72" s="1236"/>
      <c r="J72" s="1236"/>
      <c r="K72" s="1236"/>
      <c r="L72" s="1236"/>
    </row>
    <row r="73" spans="1:12" s="19" customFormat="1" ht="15.75" customHeight="1" thickBot="1" x14ac:dyDescent="0.3">
      <c r="A73" s="1871"/>
      <c r="B73" s="348">
        <v>55</v>
      </c>
      <c r="C73" s="104">
        <v>1500</v>
      </c>
      <c r="D73" s="1291" t="s">
        <v>44</v>
      </c>
      <c r="E73" s="1292" t="s">
        <v>44</v>
      </c>
      <c r="F73" s="1078" t="s">
        <v>937</v>
      </c>
      <c r="G73" s="1426" t="s">
        <v>937</v>
      </c>
      <c r="I73" s="1236"/>
      <c r="J73" s="1236"/>
      <c r="K73" s="1236"/>
      <c r="L73" s="1236"/>
    </row>
    <row r="74" spans="1:12" ht="15.75" x14ac:dyDescent="0.2">
      <c r="A74" s="87"/>
      <c r="B74" s="365"/>
      <c r="C74" s="79"/>
      <c r="D74" s="457"/>
      <c r="F74" s="85"/>
      <c r="G74" s="86"/>
      <c r="I74" s="1236"/>
      <c r="J74" s="1236"/>
      <c r="K74" s="1236"/>
      <c r="L74" s="1236"/>
    </row>
    <row r="75" spans="1:12" ht="15.75" x14ac:dyDescent="0.2">
      <c r="A75" s="87"/>
      <c r="B75" s="365"/>
      <c r="C75" s="79"/>
      <c r="D75" s="457"/>
      <c r="E75" s="81"/>
      <c r="F75" s="85"/>
      <c r="G75" s="86"/>
      <c r="I75" s="1236"/>
      <c r="J75" s="1236"/>
      <c r="K75" s="1236"/>
      <c r="L75" s="1236"/>
    </row>
    <row r="76" spans="1:12" ht="15.75" x14ac:dyDescent="0.2">
      <c r="A76" s="87"/>
      <c r="B76" s="365"/>
      <c r="C76" s="79"/>
      <c r="D76" s="457"/>
      <c r="E76" s="81"/>
      <c r="F76" s="85"/>
      <c r="G76" s="86"/>
    </row>
    <row r="77" spans="1:12" ht="15.75" x14ac:dyDescent="0.2">
      <c r="A77" s="87"/>
      <c r="B77" s="365"/>
      <c r="C77" s="79"/>
      <c r="D77" s="457"/>
      <c r="E77" s="81"/>
      <c r="F77" s="85"/>
      <c r="G77" s="86"/>
    </row>
    <row r="78" spans="1:12" ht="15.75" x14ac:dyDescent="0.2">
      <c r="A78" s="87"/>
      <c r="B78" s="365"/>
      <c r="C78" s="79"/>
      <c r="D78" s="457"/>
      <c r="E78" s="81"/>
      <c r="F78" s="85"/>
      <c r="G78" s="86"/>
    </row>
    <row r="79" spans="1:12" ht="15.75" x14ac:dyDescent="0.2">
      <c r="A79" s="87"/>
      <c r="B79" s="365"/>
      <c r="C79" s="79"/>
      <c r="D79" s="457"/>
      <c r="E79" s="81"/>
      <c r="F79" s="85"/>
      <c r="G79" s="86"/>
    </row>
    <row r="80" spans="1:12" ht="15.75" x14ac:dyDescent="0.2">
      <c r="A80" s="87"/>
      <c r="B80" s="365"/>
      <c r="C80" s="79"/>
      <c r="D80" s="457"/>
      <c r="E80" s="81"/>
      <c r="F80" s="85"/>
      <c r="G80" s="86"/>
    </row>
    <row r="81" spans="1:7" ht="15.75" x14ac:dyDescent="0.2">
      <c r="A81" s="87"/>
      <c r="B81" s="365"/>
      <c r="C81" s="79"/>
      <c r="D81" s="457"/>
      <c r="E81" s="81"/>
      <c r="F81" s="85"/>
      <c r="G81" s="86"/>
    </row>
    <row r="82" spans="1:7" ht="15.75" x14ac:dyDescent="0.2">
      <c r="A82" s="87"/>
      <c r="B82" s="365"/>
      <c r="C82" s="79"/>
      <c r="D82" s="457"/>
      <c r="E82" s="81"/>
      <c r="F82" s="85"/>
      <c r="G82" s="86"/>
    </row>
    <row r="83" spans="1:7" ht="15.75" x14ac:dyDescent="0.2">
      <c r="A83" s="87"/>
      <c r="B83" s="365"/>
      <c r="C83" s="79"/>
      <c r="D83" s="457"/>
      <c r="E83" s="81"/>
      <c r="F83" s="85"/>
      <c r="G83" s="86"/>
    </row>
    <row r="84" spans="1:7" ht="15.75" x14ac:dyDescent="0.2">
      <c r="A84" s="87"/>
      <c r="B84" s="365"/>
      <c r="C84" s="79"/>
      <c r="D84" s="457"/>
      <c r="E84" s="81"/>
      <c r="F84" s="85"/>
      <c r="G84" s="86"/>
    </row>
    <row r="85" spans="1:7" ht="15.75" x14ac:dyDescent="0.2">
      <c r="A85" s="87"/>
      <c r="B85" s="365"/>
      <c r="C85" s="79"/>
      <c r="D85" s="457"/>
      <c r="E85" s="81"/>
      <c r="F85" s="83"/>
      <c r="G85" s="86"/>
    </row>
    <row r="86" spans="1:7" ht="15.75" x14ac:dyDescent="0.2">
      <c r="A86" s="87"/>
      <c r="B86" s="365"/>
      <c r="C86" s="79"/>
      <c r="D86" s="457"/>
      <c r="E86" s="81"/>
      <c r="F86" s="83"/>
      <c r="G86" s="86"/>
    </row>
    <row r="87" spans="1:7" ht="15.75" x14ac:dyDescent="0.2">
      <c r="A87" s="87"/>
      <c r="B87" s="365"/>
      <c r="C87" s="79"/>
      <c r="D87" s="457"/>
      <c r="E87" s="81"/>
      <c r="F87" s="83"/>
      <c r="G87" s="86"/>
    </row>
    <row r="88" spans="1:7" ht="15.75" x14ac:dyDescent="0.2">
      <c r="A88" s="87"/>
      <c r="B88" s="365"/>
      <c r="C88" s="79"/>
      <c r="D88" s="457"/>
      <c r="E88" s="81"/>
      <c r="F88" s="85"/>
      <c r="G88" s="86"/>
    </row>
    <row r="89" spans="1:7" ht="15.75" x14ac:dyDescent="0.2">
      <c r="A89" s="87"/>
      <c r="B89" s="365"/>
      <c r="C89" s="79"/>
      <c r="D89" s="457"/>
      <c r="E89" s="81"/>
      <c r="F89" s="83"/>
      <c r="G89" s="86"/>
    </row>
    <row r="90" spans="1:7" ht="15.75" x14ac:dyDescent="0.2">
      <c r="A90" s="87"/>
      <c r="B90" s="365"/>
      <c r="C90" s="79"/>
      <c r="D90" s="457"/>
      <c r="E90" s="85"/>
      <c r="F90" s="457"/>
      <c r="G90" s="86"/>
    </row>
    <row r="91" spans="1:7" ht="15.75" x14ac:dyDescent="0.2">
      <c r="A91" s="87"/>
      <c r="B91" s="365"/>
      <c r="C91" s="79"/>
      <c r="D91" s="457"/>
      <c r="E91" s="85"/>
      <c r="F91" s="457"/>
      <c r="G91" s="86"/>
    </row>
    <row r="92" spans="1:7" ht="15.75" x14ac:dyDescent="0.2">
      <c r="A92" s="87"/>
      <c r="B92" s="365"/>
      <c r="C92" s="79"/>
      <c r="D92" s="457"/>
      <c r="E92" s="81"/>
      <c r="F92" s="85"/>
      <c r="G92" s="86"/>
    </row>
    <row r="93" spans="1:7" ht="15.75" x14ac:dyDescent="0.2">
      <c r="A93" s="87"/>
      <c r="B93" s="365"/>
      <c r="C93" s="79"/>
      <c r="D93" s="457"/>
      <c r="E93" s="81"/>
      <c r="F93" s="83"/>
      <c r="G93" s="86"/>
    </row>
    <row r="94" spans="1:7" ht="15.75" x14ac:dyDescent="0.2">
      <c r="B94" s="361"/>
      <c r="C94" s="67"/>
      <c r="D94" s="42"/>
      <c r="E94" s="68"/>
      <c r="F94" s="69"/>
    </row>
    <row r="95" spans="1:7" ht="15.75" x14ac:dyDescent="0.2">
      <c r="B95" s="361"/>
      <c r="C95" s="67"/>
      <c r="D95" s="42"/>
      <c r="E95" s="68"/>
      <c r="F95" s="69"/>
    </row>
  </sheetData>
  <mergeCells count="32">
    <mergeCell ref="A10:A12"/>
    <mergeCell ref="B10:C10"/>
    <mergeCell ref="A13:A16"/>
    <mergeCell ref="B13:C13"/>
    <mergeCell ref="A6:G6"/>
    <mergeCell ref="A7:A9"/>
    <mergeCell ref="B7:C8"/>
    <mergeCell ref="D7:G7"/>
    <mergeCell ref="D8:E8"/>
    <mergeCell ref="F8:G8"/>
    <mergeCell ref="A17:A21"/>
    <mergeCell ref="B17:C17"/>
    <mergeCell ref="A22:A27"/>
    <mergeCell ref="B22:C22"/>
    <mergeCell ref="A28:A31"/>
    <mergeCell ref="B28:C28"/>
    <mergeCell ref="A32:A36"/>
    <mergeCell ref="B32:C32"/>
    <mergeCell ref="A37:A39"/>
    <mergeCell ref="B37:C37"/>
    <mergeCell ref="A40:A44"/>
    <mergeCell ref="B40:C40"/>
    <mergeCell ref="A65:A67"/>
    <mergeCell ref="B65:C65"/>
    <mergeCell ref="A68:A73"/>
    <mergeCell ref="B68:C68"/>
    <mergeCell ref="A45:A52"/>
    <mergeCell ref="B45:C45"/>
    <mergeCell ref="A53:A57"/>
    <mergeCell ref="B53:C53"/>
    <mergeCell ref="A58:A64"/>
    <mergeCell ref="B58:C58"/>
  </mergeCells>
  <printOptions horizontalCentered="1"/>
  <pageMargins left="0" right="0" top="0.39370078740157483" bottom="0.19685039370078741" header="0" footer="0"/>
  <pageSetup paperSize="9" scale="58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-0.499984740745262"/>
    <pageSetUpPr fitToPage="1"/>
  </sheetPr>
  <dimension ref="A1:L113"/>
  <sheetViews>
    <sheetView view="pageBreakPreview" zoomScaleNormal="90" zoomScaleSheetLayoutView="100" zoomScalePageLayoutView="30" workbookViewId="0">
      <pane ySplit="10" topLeftCell="A11" activePane="bottomLeft" state="frozen"/>
      <selection pane="bottomLeft" activeCell="K107" sqref="K107"/>
    </sheetView>
  </sheetViews>
  <sheetFormatPr defaultRowHeight="12.75" x14ac:dyDescent="0.2"/>
  <cols>
    <col min="1" max="1" width="13.28515625" style="15" customWidth="1"/>
    <col min="2" max="2" width="11.42578125" style="366" customWidth="1"/>
    <col min="3" max="3" width="11.7109375" style="15" customWidth="1"/>
    <col min="4" max="4" width="23.7109375" style="20" customWidth="1"/>
    <col min="5" max="6" width="23.7109375" style="19" customWidth="1"/>
    <col min="7" max="7" width="24.140625" style="19" customWidth="1"/>
    <col min="8" max="16384" width="9.140625" style="15"/>
  </cols>
  <sheetData>
    <row r="1" spans="1:12" ht="18.75" x14ac:dyDescent="0.2">
      <c r="A1" s="2"/>
      <c r="B1" s="358"/>
      <c r="C1" s="11"/>
      <c r="D1" s="12"/>
      <c r="E1" s="12"/>
      <c r="F1" s="13"/>
      <c r="G1" s="13"/>
    </row>
    <row r="2" spans="1:12" ht="18.75" x14ac:dyDescent="0.2">
      <c r="A2" s="2"/>
      <c r="B2" s="358"/>
      <c r="C2" s="11"/>
      <c r="D2" s="12"/>
      <c r="E2" s="12"/>
      <c r="F2" s="14"/>
      <c r="G2" s="13"/>
    </row>
    <row r="3" spans="1:12" ht="18.75" x14ac:dyDescent="0.2">
      <c r="A3" s="2"/>
      <c r="B3" s="358"/>
      <c r="C3" s="11"/>
      <c r="D3" s="12"/>
      <c r="E3" s="12"/>
      <c r="F3" s="14"/>
      <c r="G3" s="13"/>
    </row>
    <row r="4" spans="1:12" ht="18.75" x14ac:dyDescent="0.2">
      <c r="A4" s="2"/>
      <c r="B4" s="358"/>
      <c r="C4" s="11"/>
      <c r="D4" s="12"/>
      <c r="E4" s="12"/>
      <c r="F4" s="12"/>
      <c r="G4" s="12"/>
    </row>
    <row r="5" spans="1:12" ht="18.75" x14ac:dyDescent="0.2">
      <c r="A5" s="2"/>
      <c r="B5" s="359"/>
      <c r="C5" s="3"/>
      <c r="D5" s="13"/>
      <c r="E5" s="13"/>
      <c r="F5" s="13"/>
      <c r="G5" s="13"/>
    </row>
    <row r="6" spans="1:12" ht="18.75" x14ac:dyDescent="0.2">
      <c r="B6" s="359"/>
      <c r="C6" s="3"/>
      <c r="D6" s="13"/>
      <c r="E6" s="13"/>
      <c r="F6" s="13"/>
      <c r="G6" s="13"/>
    </row>
    <row r="7" spans="1:12" ht="33" customHeight="1" thickBot="1" x14ac:dyDescent="0.25">
      <c r="A7" s="1699" t="s">
        <v>159</v>
      </c>
      <c r="B7" s="1699"/>
      <c r="C7" s="1699"/>
      <c r="D7" s="1699"/>
      <c r="E7" s="1699"/>
      <c r="F7" s="1699"/>
      <c r="G7" s="1699"/>
    </row>
    <row r="8" spans="1:12" ht="15" customHeight="1" thickBot="1" x14ac:dyDescent="0.25">
      <c r="A8" s="2026" t="s">
        <v>76</v>
      </c>
      <c r="B8" s="2034" t="s">
        <v>25</v>
      </c>
      <c r="C8" s="1704"/>
      <c r="D8" s="2036" t="s">
        <v>8</v>
      </c>
      <c r="E8" s="2037"/>
      <c r="F8" s="2037"/>
      <c r="G8" s="2038"/>
    </row>
    <row r="9" spans="1:12" ht="15" customHeight="1" x14ac:dyDescent="0.2">
      <c r="A9" s="1701"/>
      <c r="B9" s="2035"/>
      <c r="C9" s="1706"/>
      <c r="D9" s="1709" t="s">
        <v>56</v>
      </c>
      <c r="E9" s="1710"/>
      <c r="F9" s="1714" t="s">
        <v>59</v>
      </c>
      <c r="G9" s="1716"/>
    </row>
    <row r="10" spans="1:12" s="16" customFormat="1" ht="53.25" customHeight="1" thickBot="1" x14ac:dyDescent="0.25">
      <c r="A10" s="1702"/>
      <c r="B10" s="368" t="s">
        <v>24</v>
      </c>
      <c r="C10" s="46" t="s">
        <v>57</v>
      </c>
      <c r="D10" s="47" t="s">
        <v>58</v>
      </c>
      <c r="E10" s="48" t="s">
        <v>27</v>
      </c>
      <c r="F10" s="47" t="s">
        <v>55</v>
      </c>
      <c r="G10" s="44" t="s">
        <v>27</v>
      </c>
    </row>
    <row r="11" spans="1:12" ht="15.75" customHeight="1" x14ac:dyDescent="0.2">
      <c r="A11" s="1927" t="s">
        <v>66</v>
      </c>
      <c r="B11" s="1441">
        <v>0.18</v>
      </c>
      <c r="C11" s="118">
        <v>1000</v>
      </c>
      <c r="D11" s="147">
        <v>57046.736747302006</v>
      </c>
      <c r="E11" s="285">
        <v>187330.51980447513</v>
      </c>
      <c r="F11" s="147"/>
      <c r="G11" s="1442"/>
      <c r="J11" s="1682"/>
      <c r="K11" s="1682"/>
      <c r="L11" s="1682"/>
    </row>
    <row r="12" spans="1:12" ht="15.75" x14ac:dyDescent="0.2">
      <c r="A12" s="1928"/>
      <c r="B12" s="350">
        <v>0.25</v>
      </c>
      <c r="C12" s="122">
        <v>1000</v>
      </c>
      <c r="D12" s="1080">
        <v>58442.724993055846</v>
      </c>
      <c r="E12" s="283">
        <v>188421.61475866844</v>
      </c>
      <c r="F12" s="1632">
        <v>98297.496290176903</v>
      </c>
      <c r="G12" s="1418">
        <v>249671.59354922199</v>
      </c>
      <c r="I12" s="1682"/>
      <c r="J12" s="1682"/>
      <c r="K12" s="1682"/>
      <c r="L12" s="1682"/>
    </row>
    <row r="13" spans="1:12" ht="15.75" x14ac:dyDescent="0.2">
      <c r="A13" s="1928"/>
      <c r="B13" s="1081">
        <v>0.18</v>
      </c>
      <c r="C13" s="93">
        <v>1500</v>
      </c>
      <c r="D13" s="1082">
        <v>52782.695863185327</v>
      </c>
      <c r="E13" s="1083">
        <v>182860.76384320288</v>
      </c>
      <c r="F13" s="1084"/>
      <c r="G13" s="1443"/>
      <c r="I13" s="1682"/>
      <c r="J13" s="1682"/>
      <c r="K13" s="1682"/>
      <c r="L13" s="1682"/>
    </row>
    <row r="14" spans="1:12" ht="15.75" x14ac:dyDescent="0.2">
      <c r="A14" s="1928"/>
      <c r="B14" s="1085">
        <v>0.25</v>
      </c>
      <c r="C14" s="122">
        <v>1500</v>
      </c>
      <c r="D14" s="146">
        <v>57095.977765589501</v>
      </c>
      <c r="E14" s="286">
        <v>186658.83706344501</v>
      </c>
      <c r="F14" s="146">
        <v>93626.700667493045</v>
      </c>
      <c r="G14" s="1229">
        <v>211897.89623662573</v>
      </c>
      <c r="I14" s="1682"/>
      <c r="J14" s="1682"/>
      <c r="K14" s="1682"/>
      <c r="L14" s="1682"/>
    </row>
    <row r="15" spans="1:12" ht="15.75" x14ac:dyDescent="0.2">
      <c r="A15" s="1928"/>
      <c r="B15" s="351">
        <v>0.37</v>
      </c>
      <c r="C15" s="93">
        <v>1500</v>
      </c>
      <c r="D15" s="289">
        <v>56820.067425273744</v>
      </c>
      <c r="E15" s="290">
        <v>187459.86054867931</v>
      </c>
      <c r="F15" s="289">
        <v>98014.930051958596</v>
      </c>
      <c r="G15" s="1231">
        <v>216745.37580789856</v>
      </c>
      <c r="I15" s="1682"/>
      <c r="J15" s="1682"/>
      <c r="K15" s="1682"/>
      <c r="L15" s="1682"/>
    </row>
    <row r="16" spans="1:12" ht="15.75" x14ac:dyDescent="0.2">
      <c r="A16" s="1928"/>
      <c r="B16" s="1085">
        <v>0.55000000000000004</v>
      </c>
      <c r="C16" s="122">
        <v>1500</v>
      </c>
      <c r="D16" s="1086">
        <v>62872.632232453034</v>
      </c>
      <c r="E16" s="286">
        <v>191475.16047678157</v>
      </c>
      <c r="F16" s="146">
        <v>96123.278999706105</v>
      </c>
      <c r="G16" s="1229">
        <v>208006.87003367578</v>
      </c>
      <c r="I16" s="1682"/>
      <c r="J16" s="1682"/>
      <c r="K16" s="1682"/>
      <c r="L16" s="1682"/>
    </row>
    <row r="17" spans="1:12" ht="16.5" thickBot="1" x14ac:dyDescent="0.25">
      <c r="A17" s="1929"/>
      <c r="B17" s="1304">
        <v>0.75</v>
      </c>
      <c r="C17" s="1087">
        <v>1500</v>
      </c>
      <c r="D17" s="1088">
        <v>65457.108837942156</v>
      </c>
      <c r="E17" s="1089">
        <v>194984.72947564683</v>
      </c>
      <c r="F17" s="1090">
        <v>98302.354063431601</v>
      </c>
      <c r="G17" s="1444">
        <v>209776.92983868893</v>
      </c>
      <c r="I17" s="1682"/>
      <c r="J17" s="1682"/>
      <c r="K17" s="1682"/>
      <c r="L17" s="1682"/>
    </row>
    <row r="18" spans="1:12" ht="15.75" x14ac:dyDescent="0.2">
      <c r="A18" s="1928" t="s">
        <v>160</v>
      </c>
      <c r="B18" s="514">
        <v>0.18</v>
      </c>
      <c r="C18" s="1091">
        <v>1000</v>
      </c>
      <c r="D18" s="148">
        <v>62128.928830598154</v>
      </c>
      <c r="E18" s="294">
        <v>191601.71001661979</v>
      </c>
      <c r="F18" s="148"/>
      <c r="G18" s="1443"/>
      <c r="I18" s="1682"/>
      <c r="J18" s="1682"/>
      <c r="K18" s="1682"/>
      <c r="L18" s="1682"/>
    </row>
    <row r="19" spans="1:12" ht="15.75" x14ac:dyDescent="0.2">
      <c r="A19" s="1928"/>
      <c r="B19" s="204">
        <v>0.18</v>
      </c>
      <c r="C19" s="92">
        <v>1500</v>
      </c>
      <c r="D19" s="1417">
        <v>53984.059091212017</v>
      </c>
      <c r="E19" s="283">
        <v>185235.73501486969</v>
      </c>
      <c r="F19" s="1154"/>
      <c r="G19" s="507"/>
      <c r="I19" s="1682"/>
      <c r="J19" s="1682"/>
      <c r="K19" s="1682"/>
      <c r="L19" s="1682"/>
    </row>
    <row r="20" spans="1:12" ht="15.75" customHeight="1" x14ac:dyDescent="0.2">
      <c r="A20" s="1928"/>
      <c r="B20" s="205">
        <v>0.25</v>
      </c>
      <c r="C20" s="93">
        <v>1500</v>
      </c>
      <c r="D20" s="1415">
        <v>57713.261022700077</v>
      </c>
      <c r="E20" s="281">
        <v>188150.45397686021</v>
      </c>
      <c r="F20" s="1415">
        <v>98320.378481493652</v>
      </c>
      <c r="G20" s="1445">
        <v>252658.52725391099</v>
      </c>
      <c r="I20" s="1682"/>
      <c r="J20" s="1682"/>
      <c r="K20" s="1682"/>
      <c r="L20" s="1682"/>
    </row>
    <row r="21" spans="1:12" ht="15.75" x14ac:dyDescent="0.2">
      <c r="A21" s="1928"/>
      <c r="B21" s="204">
        <v>0.37</v>
      </c>
      <c r="C21" s="92">
        <v>1500</v>
      </c>
      <c r="D21" s="1417">
        <v>59318.435209121191</v>
      </c>
      <c r="E21" s="283">
        <v>189405.04724491431</v>
      </c>
      <c r="F21" s="1417">
        <v>106285.4268769061</v>
      </c>
      <c r="G21" s="1418">
        <v>260563.11978486201</v>
      </c>
      <c r="I21" s="1682"/>
      <c r="J21" s="1682"/>
      <c r="K21" s="1682"/>
      <c r="L21" s="1682"/>
    </row>
    <row r="22" spans="1:12" ht="16.5" thickBot="1" x14ac:dyDescent="0.25">
      <c r="A22" s="1928"/>
      <c r="B22" s="206">
        <v>0.55000000000000004</v>
      </c>
      <c r="C22" s="95">
        <v>1500</v>
      </c>
      <c r="D22" s="1662">
        <v>64835.522839129982</v>
      </c>
      <c r="E22" s="284">
        <v>193717.16555483185</v>
      </c>
      <c r="F22" s="1662">
        <v>101618.59863514242</v>
      </c>
      <c r="G22" s="1663">
        <v>255926.31182179807</v>
      </c>
      <c r="I22" s="1682"/>
      <c r="J22" s="1682"/>
      <c r="K22" s="1682"/>
      <c r="L22" s="1682"/>
    </row>
    <row r="23" spans="1:12" ht="15.75" x14ac:dyDescent="0.2">
      <c r="A23" s="1927" t="s">
        <v>67</v>
      </c>
      <c r="B23" s="514">
        <v>0.18</v>
      </c>
      <c r="C23" s="1091">
        <v>1000</v>
      </c>
      <c r="D23" s="148">
        <v>67211.120913894323</v>
      </c>
      <c r="E23" s="294">
        <v>204415.28065305401</v>
      </c>
      <c r="F23" s="148"/>
      <c r="G23" s="1445"/>
      <c r="I23" s="1682"/>
      <c r="J23" s="1682"/>
      <c r="K23" s="1682"/>
      <c r="L23" s="1682"/>
    </row>
    <row r="24" spans="1:12" ht="15.75" customHeight="1" x14ac:dyDescent="0.2">
      <c r="A24" s="1928"/>
      <c r="B24" s="204">
        <v>0.25</v>
      </c>
      <c r="C24" s="92">
        <v>1000</v>
      </c>
      <c r="D24" s="1417">
        <v>68607.1091596482</v>
      </c>
      <c r="E24" s="283">
        <v>205506.37560724738</v>
      </c>
      <c r="F24" s="1417">
        <v>107529.68142042703</v>
      </c>
      <c r="G24" s="1418">
        <v>271195.57909193664</v>
      </c>
      <c r="I24" s="1682"/>
      <c r="J24" s="1682"/>
      <c r="K24" s="1682"/>
      <c r="L24" s="1682"/>
    </row>
    <row r="25" spans="1:12" ht="15.75" customHeight="1" x14ac:dyDescent="0.2">
      <c r="A25" s="1928"/>
      <c r="B25" s="205">
        <v>0.37</v>
      </c>
      <c r="C25" s="93">
        <v>1000</v>
      </c>
      <c r="D25" s="1415">
        <v>74320.000121297839</v>
      </c>
      <c r="E25" s="281">
        <v>209971.53247448622</v>
      </c>
      <c r="F25" s="1415">
        <v>112319.73422358342</v>
      </c>
      <c r="G25" s="1416">
        <v>275991.49690704269</v>
      </c>
      <c r="I25" s="1682"/>
      <c r="J25" s="1682"/>
      <c r="K25" s="1682"/>
      <c r="L25" s="1682"/>
    </row>
    <row r="26" spans="1:12" ht="15.75" customHeight="1" x14ac:dyDescent="0.2">
      <c r="A26" s="1928"/>
      <c r="B26" s="204">
        <v>0.37</v>
      </c>
      <c r="C26" s="92">
        <v>1500</v>
      </c>
      <c r="D26" s="1417">
        <v>64400.627292417397</v>
      </c>
      <c r="E26" s="283">
        <v>202218.61788134853</v>
      </c>
      <c r="F26" s="1417">
        <v>109639.29799230894</v>
      </c>
      <c r="G26" s="1418">
        <v>273337.15245591488</v>
      </c>
      <c r="I26" s="1682"/>
      <c r="J26" s="1682"/>
      <c r="K26" s="1682"/>
      <c r="L26" s="1682"/>
    </row>
    <row r="27" spans="1:12" ht="15.75" x14ac:dyDescent="0.2">
      <c r="A27" s="1928"/>
      <c r="B27" s="205">
        <v>0.55000000000000004</v>
      </c>
      <c r="C27" s="93">
        <v>1500</v>
      </c>
      <c r="D27" s="1415">
        <v>69917.714922426123</v>
      </c>
      <c r="E27" s="281">
        <v>206530.73619126613</v>
      </c>
      <c r="F27" s="1415">
        <v>104972.46975054521</v>
      </c>
      <c r="G27" s="1416">
        <v>268700.34449285088</v>
      </c>
      <c r="I27" s="1682"/>
      <c r="J27" s="1682"/>
      <c r="K27" s="1682"/>
      <c r="L27" s="1682"/>
    </row>
    <row r="28" spans="1:12" ht="15.75" x14ac:dyDescent="0.2">
      <c r="A28" s="1928"/>
      <c r="B28" s="204">
        <v>0.75</v>
      </c>
      <c r="C28" s="92">
        <v>1000</v>
      </c>
      <c r="D28" s="1417">
        <v>81405.073671968654</v>
      </c>
      <c r="E28" s="283">
        <v>215509.17795591417</v>
      </c>
      <c r="F28" s="1417">
        <v>119306.62815761677</v>
      </c>
      <c r="G28" s="1418">
        <v>279025.85374863184</v>
      </c>
      <c r="I28" s="1682"/>
      <c r="J28" s="1682"/>
      <c r="K28" s="1682"/>
      <c r="L28" s="1682"/>
    </row>
    <row r="29" spans="1:12" ht="15.75" x14ac:dyDescent="0.2">
      <c r="A29" s="1928"/>
      <c r="B29" s="205">
        <v>0.75</v>
      </c>
      <c r="C29" s="93">
        <v>1500</v>
      </c>
      <c r="D29" s="1415">
        <v>73169.995602695824</v>
      </c>
      <c r="E29" s="281">
        <v>209072.69673474206</v>
      </c>
      <c r="F29" s="1415">
        <v>108504.2743712644</v>
      </c>
      <c r="G29" s="1416">
        <v>268241.04092312173</v>
      </c>
      <c r="I29" s="1682"/>
      <c r="J29" s="1682"/>
      <c r="K29" s="1682"/>
      <c r="L29" s="1682"/>
    </row>
    <row r="30" spans="1:12" ht="16.5" thickBot="1" x14ac:dyDescent="0.25">
      <c r="A30" s="1929"/>
      <c r="B30" s="207">
        <v>1.1000000000000001</v>
      </c>
      <c r="C30" s="94">
        <v>1500</v>
      </c>
      <c r="D30" s="986">
        <v>80105.72225713353</v>
      </c>
      <c r="E30" s="282">
        <v>214493.61369399237</v>
      </c>
      <c r="F30" s="986">
        <v>110455.1972531448</v>
      </c>
      <c r="G30" s="1233">
        <v>270185.88003607991</v>
      </c>
      <c r="I30" s="1682"/>
      <c r="J30" s="1682"/>
      <c r="K30" s="1682"/>
      <c r="L30" s="1682"/>
    </row>
    <row r="31" spans="1:12" ht="15.75" x14ac:dyDescent="0.2">
      <c r="A31" s="1927" t="s">
        <v>155</v>
      </c>
      <c r="B31" s="205">
        <v>0.25</v>
      </c>
      <c r="C31" s="93">
        <v>1000</v>
      </c>
      <c r="D31" s="1415">
        <v>73689.301242944406</v>
      </c>
      <c r="E31" s="281">
        <v>209777.5658193921</v>
      </c>
      <c r="F31" s="1415">
        <v>108959.27976983119</v>
      </c>
      <c r="G31" s="1416">
        <v>277575.05467618146</v>
      </c>
      <c r="I31" s="1682"/>
      <c r="J31" s="1682"/>
      <c r="K31" s="1682"/>
      <c r="L31" s="1682"/>
    </row>
    <row r="32" spans="1:12" ht="15.75" customHeight="1" x14ac:dyDescent="0.2">
      <c r="A32" s="1928"/>
      <c r="B32" s="204">
        <v>0.37</v>
      </c>
      <c r="C32" s="92">
        <v>1000</v>
      </c>
      <c r="D32" s="1417">
        <v>79402.192204594001</v>
      </c>
      <c r="E32" s="283">
        <v>214242.72268663091</v>
      </c>
      <c r="F32" s="1417">
        <v>113799.46805629929</v>
      </c>
      <c r="G32" s="1418">
        <v>282378.51324256905</v>
      </c>
      <c r="I32" s="1682"/>
      <c r="J32" s="1682"/>
      <c r="K32" s="1682"/>
      <c r="L32" s="1682"/>
    </row>
    <row r="33" spans="1:12" ht="15.75" x14ac:dyDescent="0.2">
      <c r="A33" s="1928"/>
      <c r="B33" s="205">
        <v>0.55000000000000004</v>
      </c>
      <c r="C33" s="93">
        <v>1500</v>
      </c>
      <c r="D33" s="1415">
        <v>74999.907005722285</v>
      </c>
      <c r="E33" s="281">
        <v>210801.92640341079</v>
      </c>
      <c r="F33" s="1415">
        <v>106645.85188755268</v>
      </c>
      <c r="G33" s="1416">
        <v>275087.36082837725</v>
      </c>
      <c r="I33" s="1682"/>
      <c r="J33" s="1682"/>
      <c r="K33" s="1682"/>
      <c r="L33" s="1682"/>
    </row>
    <row r="34" spans="1:12" ht="15.75" x14ac:dyDescent="0.2">
      <c r="A34" s="1928"/>
      <c r="B34" s="204">
        <v>0.75</v>
      </c>
      <c r="C34" s="92">
        <v>1500</v>
      </c>
      <c r="D34" s="1417">
        <v>78252.187685991987</v>
      </c>
      <c r="E34" s="283">
        <v>213343.88694688681</v>
      </c>
      <c r="F34" s="1417">
        <v>114145.52747480603</v>
      </c>
      <c r="G34" s="1418">
        <v>274434.65224931896</v>
      </c>
      <c r="I34" s="1682"/>
      <c r="J34" s="1682"/>
      <c r="K34" s="1682"/>
      <c r="L34" s="1682"/>
    </row>
    <row r="35" spans="1:12" ht="15.75" x14ac:dyDescent="0.2">
      <c r="A35" s="1928"/>
      <c r="B35" s="205">
        <v>1.1000000000000001</v>
      </c>
      <c r="C35" s="93">
        <v>1500</v>
      </c>
      <c r="D35" s="1415">
        <v>85187.914340429706</v>
      </c>
      <c r="E35" s="281">
        <v>218764.80390613715</v>
      </c>
      <c r="F35" s="1415">
        <v>116094.68407325438</v>
      </c>
      <c r="G35" s="1416">
        <v>276381.28588154056</v>
      </c>
      <c r="I35" s="1682"/>
      <c r="J35" s="1682"/>
      <c r="K35" s="1682"/>
      <c r="L35" s="1682"/>
    </row>
    <row r="36" spans="1:12" ht="15.75" x14ac:dyDescent="0.2">
      <c r="A36" s="1928"/>
      <c r="B36" s="204">
        <v>1.5</v>
      </c>
      <c r="C36" s="109">
        <v>1500</v>
      </c>
      <c r="D36" s="1417">
        <v>88220.483030583375</v>
      </c>
      <c r="E36" s="283">
        <v>221135.03904682377</v>
      </c>
      <c r="F36" s="1417">
        <v>126784.07500046209</v>
      </c>
      <c r="G36" s="1418">
        <v>287056.8405821895</v>
      </c>
      <c r="I36" s="1682"/>
      <c r="J36" s="1682"/>
      <c r="K36" s="1682"/>
      <c r="L36" s="1682"/>
    </row>
    <row r="37" spans="1:12" ht="15.75" x14ac:dyDescent="0.2">
      <c r="A37" s="1928"/>
      <c r="B37" s="205">
        <v>5.5</v>
      </c>
      <c r="C37" s="93">
        <v>3000</v>
      </c>
      <c r="D37" s="1415">
        <v>133140.01519782539</v>
      </c>
      <c r="E37" s="281">
        <v>256243.84103099452</v>
      </c>
      <c r="F37" s="1415">
        <v>193593.26851776449</v>
      </c>
      <c r="G37" s="1416">
        <v>353779.55703601812</v>
      </c>
      <c r="I37" s="1682"/>
      <c r="J37" s="1682"/>
      <c r="K37" s="1682"/>
      <c r="L37" s="1682"/>
    </row>
    <row r="38" spans="1:12" ht="16.5" thickBot="1" x14ac:dyDescent="0.25">
      <c r="A38" s="1929"/>
      <c r="B38" s="207">
        <v>7.5</v>
      </c>
      <c r="C38" s="94">
        <v>3000</v>
      </c>
      <c r="D38" s="986">
        <v>146735.28142294832</v>
      </c>
      <c r="E38" s="282">
        <v>266869.80899617309</v>
      </c>
      <c r="F38" s="986">
        <v>282147.70784565498</v>
      </c>
      <c r="G38" s="1233">
        <v>442219.37250052294</v>
      </c>
      <c r="I38" s="1682"/>
      <c r="J38" s="1682"/>
      <c r="K38" s="1682"/>
      <c r="L38" s="1682"/>
    </row>
    <row r="39" spans="1:12" ht="15.75" x14ac:dyDescent="0.2">
      <c r="A39" s="1927" t="s">
        <v>68</v>
      </c>
      <c r="B39" s="205">
        <v>0.37</v>
      </c>
      <c r="C39" s="93">
        <v>1000</v>
      </c>
      <c r="D39" s="1415">
        <v>89566.57637118634</v>
      </c>
      <c r="E39" s="281">
        <v>269768.19544451247</v>
      </c>
      <c r="F39" s="1415">
        <v>127412.15424289617</v>
      </c>
      <c r="G39" s="1416">
        <v>332502.86730911856</v>
      </c>
      <c r="I39" s="1682"/>
      <c r="J39" s="1682"/>
      <c r="K39" s="1682"/>
      <c r="L39" s="1682"/>
    </row>
    <row r="40" spans="1:12" ht="15.75" customHeight="1" x14ac:dyDescent="0.2">
      <c r="A40" s="1928"/>
      <c r="B40" s="204">
        <v>0.55000000000000004</v>
      </c>
      <c r="C40" s="92">
        <v>1000</v>
      </c>
      <c r="D40" s="1417">
        <v>89498.763137192815</v>
      </c>
      <c r="E40" s="283">
        <v>269715.19308029988</v>
      </c>
      <c r="F40" s="1417">
        <v>137120.46775683449</v>
      </c>
      <c r="G40" s="1418">
        <v>341819.01684285031</v>
      </c>
      <c r="I40" s="1682"/>
      <c r="J40" s="1682"/>
      <c r="K40" s="1682"/>
      <c r="L40" s="1682"/>
    </row>
    <row r="41" spans="1:12" ht="15.75" x14ac:dyDescent="0.2">
      <c r="A41" s="1928"/>
      <c r="B41" s="205">
        <v>0.75</v>
      </c>
      <c r="C41" s="93">
        <v>1000</v>
      </c>
      <c r="D41" s="1415">
        <v>96651.64992185717</v>
      </c>
      <c r="E41" s="281">
        <v>275305.84092594037</v>
      </c>
      <c r="F41" s="1415">
        <v>126394.80392969734</v>
      </c>
      <c r="G41" s="1416">
        <v>336231.32014317473</v>
      </c>
      <c r="I41" s="1682"/>
      <c r="J41" s="1682"/>
      <c r="K41" s="1682"/>
      <c r="L41" s="1682"/>
    </row>
    <row r="42" spans="1:12" ht="15.75" x14ac:dyDescent="0.2">
      <c r="A42" s="1928"/>
      <c r="B42" s="204">
        <v>1.1000000000000001</v>
      </c>
      <c r="C42" s="92">
        <v>1000</v>
      </c>
      <c r="D42" s="1417">
        <v>101860.47751396903</v>
      </c>
      <c r="E42" s="283">
        <v>279377.02527889109</v>
      </c>
      <c r="F42" s="1417">
        <v>144251.46992464425</v>
      </c>
      <c r="G42" s="1418">
        <v>354064.87267188495</v>
      </c>
      <c r="I42" s="1682"/>
      <c r="J42" s="1682"/>
      <c r="K42" s="1682"/>
      <c r="L42" s="1682"/>
    </row>
    <row r="43" spans="1:12" ht="15.75" x14ac:dyDescent="0.2">
      <c r="A43" s="1928"/>
      <c r="B43" s="205">
        <v>1.1000000000000001</v>
      </c>
      <c r="C43" s="93">
        <v>1500</v>
      </c>
      <c r="D43" s="1415">
        <v>95352.298507022002</v>
      </c>
      <c r="E43" s="281">
        <v>274290.27666401857</v>
      </c>
      <c r="F43" s="1415">
        <v>124956.7347905694</v>
      </c>
      <c r="G43" s="1416">
        <v>334795.11242445465</v>
      </c>
      <c r="I43" s="1682"/>
      <c r="J43" s="1682"/>
      <c r="K43" s="1682"/>
      <c r="L43" s="1682"/>
    </row>
    <row r="44" spans="1:12" ht="15.75" x14ac:dyDescent="0.2">
      <c r="A44" s="1928"/>
      <c r="B44" s="204">
        <v>1.5</v>
      </c>
      <c r="C44" s="92">
        <v>1500</v>
      </c>
      <c r="D44" s="1417">
        <v>98384.867197175729</v>
      </c>
      <c r="E44" s="283">
        <v>276660.51180470519</v>
      </c>
      <c r="F44" s="1417">
        <v>135646.12571777706</v>
      </c>
      <c r="G44" s="1418">
        <v>345470.66712510353</v>
      </c>
      <c r="I44" s="1682"/>
      <c r="J44" s="1682"/>
      <c r="K44" s="1682"/>
      <c r="L44" s="1682"/>
    </row>
    <row r="45" spans="1:12" ht="15.75" x14ac:dyDescent="0.2">
      <c r="A45" s="1928"/>
      <c r="B45" s="205">
        <v>2.2000000000000002</v>
      </c>
      <c r="C45" s="93">
        <v>1500</v>
      </c>
      <c r="D45" s="1415">
        <v>116226.36303267014</v>
      </c>
      <c r="E45" s="281">
        <v>290605.30406250601</v>
      </c>
      <c r="F45" s="1415">
        <v>161087.02184965601</v>
      </c>
      <c r="G45" s="1416">
        <v>370878.63284914795</v>
      </c>
      <c r="I45" s="1682"/>
      <c r="J45" s="1682"/>
      <c r="K45" s="1682"/>
      <c r="L45" s="1682"/>
    </row>
    <row r="46" spans="1:12" ht="16.5" thickBot="1" x14ac:dyDescent="0.25">
      <c r="A46" s="1929"/>
      <c r="B46" s="207">
        <v>3</v>
      </c>
      <c r="C46" s="94">
        <v>1500</v>
      </c>
      <c r="D46" s="986">
        <v>127996.36088186444</v>
      </c>
      <c r="E46" s="282">
        <v>299804.65463238617</v>
      </c>
      <c r="F46" s="986">
        <v>179120.28328909635</v>
      </c>
      <c r="G46" s="1233">
        <v>388888.55223920802</v>
      </c>
      <c r="I46" s="1682"/>
      <c r="J46" s="1682"/>
      <c r="K46" s="1682"/>
      <c r="L46" s="1682"/>
    </row>
    <row r="47" spans="1:12" ht="15.75" x14ac:dyDescent="0.2">
      <c r="A47" s="1927" t="s">
        <v>157</v>
      </c>
      <c r="B47" s="205">
        <v>0.55000000000000004</v>
      </c>
      <c r="C47" s="93">
        <v>1000</v>
      </c>
      <c r="D47" s="1415">
        <v>94580.955220488948</v>
      </c>
      <c r="E47" s="281">
        <v>278257.57350458938</v>
      </c>
      <c r="F47" s="1415">
        <v>145505.1455453416</v>
      </c>
      <c r="G47" s="1416">
        <v>365889.6944234866</v>
      </c>
      <c r="I47" s="1682"/>
      <c r="J47" s="1682"/>
      <c r="K47" s="1682"/>
      <c r="L47" s="1682"/>
    </row>
    <row r="48" spans="1:12" ht="15.75" x14ac:dyDescent="0.2">
      <c r="A48" s="1928"/>
      <c r="B48" s="204">
        <v>0.75</v>
      </c>
      <c r="C48" s="92">
        <v>1000</v>
      </c>
      <c r="D48" s="1417">
        <v>101733.8420051533</v>
      </c>
      <c r="E48" s="283">
        <v>283848.2213502301</v>
      </c>
      <c r="F48" s="1417">
        <v>141864.57543805504</v>
      </c>
      <c r="G48" s="1418">
        <v>356910.95580585033</v>
      </c>
      <c r="I48" s="1682"/>
      <c r="J48" s="1682"/>
      <c r="K48" s="1682"/>
      <c r="L48" s="1682"/>
    </row>
    <row r="49" spans="1:12" ht="15.75" x14ac:dyDescent="0.2">
      <c r="A49" s="1928"/>
      <c r="B49" s="205">
        <v>1.1000000000000001</v>
      </c>
      <c r="C49" s="93">
        <v>1000</v>
      </c>
      <c r="D49" s="1415">
        <v>106942.66959726522</v>
      </c>
      <c r="E49" s="281">
        <v>287919.40570318053</v>
      </c>
      <c r="F49" s="1415">
        <v>152307.87966765792</v>
      </c>
      <c r="G49" s="1416">
        <v>367340.74234072928</v>
      </c>
      <c r="I49" s="1682"/>
      <c r="J49" s="1682"/>
      <c r="K49" s="1682"/>
      <c r="L49" s="1682"/>
    </row>
    <row r="50" spans="1:12" ht="15.75" customHeight="1" x14ac:dyDescent="0.2">
      <c r="A50" s="1928"/>
      <c r="B50" s="204">
        <v>1.5</v>
      </c>
      <c r="C50" s="92">
        <v>1000</v>
      </c>
      <c r="D50" s="1417">
        <v>120180.05378427856</v>
      </c>
      <c r="E50" s="283">
        <v>298265.65549224603</v>
      </c>
      <c r="F50" s="1417">
        <v>174844.26642511479</v>
      </c>
      <c r="G50" s="1418">
        <v>389847.95825439208</v>
      </c>
      <c r="I50" s="1682"/>
      <c r="J50" s="1682"/>
      <c r="K50" s="1682"/>
      <c r="L50" s="1682"/>
    </row>
    <row r="51" spans="1:12" ht="15.75" x14ac:dyDescent="0.2">
      <c r="A51" s="1928"/>
      <c r="B51" s="205">
        <v>1.5</v>
      </c>
      <c r="C51" s="93">
        <v>1500</v>
      </c>
      <c r="D51" s="1415">
        <v>103467.05928047192</v>
      </c>
      <c r="E51" s="281">
        <v>285202.89222899481</v>
      </c>
      <c r="F51" s="1415">
        <v>143702.53546079082</v>
      </c>
      <c r="G51" s="1416">
        <v>358746.53679394763</v>
      </c>
      <c r="I51" s="1682"/>
      <c r="J51" s="1682"/>
      <c r="K51" s="1682"/>
      <c r="L51" s="1682"/>
    </row>
    <row r="52" spans="1:12" ht="15.75" x14ac:dyDescent="0.2">
      <c r="A52" s="1928"/>
      <c r="B52" s="204">
        <v>2.2000000000000002</v>
      </c>
      <c r="C52" s="92">
        <v>1500</v>
      </c>
      <c r="D52" s="1417">
        <v>121308.55511596629</v>
      </c>
      <c r="E52" s="283">
        <v>299147.68448679522</v>
      </c>
      <c r="F52" s="1417">
        <v>169143.43159266966</v>
      </c>
      <c r="G52" s="1418">
        <v>384154.50251799228</v>
      </c>
      <c r="I52" s="1682"/>
      <c r="J52" s="1682"/>
      <c r="K52" s="1682"/>
      <c r="L52" s="1682"/>
    </row>
    <row r="53" spans="1:12" ht="15.75" x14ac:dyDescent="0.2">
      <c r="A53" s="1928"/>
      <c r="B53" s="205">
        <v>3</v>
      </c>
      <c r="C53" s="93">
        <v>1500</v>
      </c>
      <c r="D53" s="1415">
        <v>133078.55296516055</v>
      </c>
      <c r="E53" s="281">
        <v>308347.03505667567</v>
      </c>
      <c r="F53" s="1415">
        <v>187176.69303211002</v>
      </c>
      <c r="G53" s="1416">
        <v>402164.42190805217</v>
      </c>
      <c r="I53" s="1682"/>
      <c r="J53" s="1682"/>
      <c r="K53" s="1682"/>
      <c r="L53" s="1682"/>
    </row>
    <row r="54" spans="1:12" ht="15.75" x14ac:dyDescent="0.2">
      <c r="A54" s="1928"/>
      <c r="B54" s="204">
        <v>4</v>
      </c>
      <c r="C54" s="92">
        <v>1500</v>
      </c>
      <c r="D54" s="1417">
        <v>141897.60057244092</v>
      </c>
      <c r="E54" s="283">
        <v>315239.94291199773</v>
      </c>
      <c r="F54" s="1417">
        <v>197745.98153984518</v>
      </c>
      <c r="G54" s="1418">
        <v>412720.02964844002</v>
      </c>
      <c r="I54" s="1682"/>
      <c r="J54" s="1682"/>
      <c r="K54" s="1682"/>
      <c r="L54" s="1682"/>
    </row>
    <row r="55" spans="1:12" ht="15.75" customHeight="1" thickBot="1" x14ac:dyDescent="0.25">
      <c r="A55" s="1929"/>
      <c r="B55" s="267">
        <v>5.5</v>
      </c>
      <c r="C55" s="110">
        <v>1500</v>
      </c>
      <c r="D55" s="1425">
        <v>165673.8680266127</v>
      </c>
      <c r="E55" s="284">
        <v>333823.31245519075</v>
      </c>
      <c r="F55" s="1425">
        <v>234972.8879148183</v>
      </c>
      <c r="G55" s="1426">
        <v>449898.74993739685</v>
      </c>
      <c r="I55" s="1682"/>
      <c r="J55" s="1682"/>
      <c r="K55" s="1682"/>
      <c r="L55" s="1682"/>
    </row>
    <row r="56" spans="1:12" ht="15.75" x14ac:dyDescent="0.2">
      <c r="A56" s="1927" t="s">
        <v>69</v>
      </c>
      <c r="B56" s="268">
        <v>1.1000000000000001</v>
      </c>
      <c r="C56" s="111">
        <v>1000</v>
      </c>
      <c r="D56" s="1415">
        <v>122189.24584715371</v>
      </c>
      <c r="E56" s="281">
        <v>411783.92185537796</v>
      </c>
      <c r="F56" s="1415">
        <v>166809.41720508254</v>
      </c>
      <c r="G56" s="1416">
        <v>498329.32307332428</v>
      </c>
      <c r="I56" s="1682"/>
      <c r="J56" s="1682"/>
      <c r="K56" s="1682"/>
      <c r="L56" s="1682"/>
    </row>
    <row r="57" spans="1:12" ht="15.75" x14ac:dyDescent="0.2">
      <c r="A57" s="1928"/>
      <c r="B57" s="269">
        <v>1.5</v>
      </c>
      <c r="C57" s="112">
        <v>1000</v>
      </c>
      <c r="D57" s="1417">
        <v>135426.63003416706</v>
      </c>
      <c r="E57" s="283">
        <v>422130.17164444324</v>
      </c>
      <c r="F57" s="1417">
        <v>189345.80396253939</v>
      </c>
      <c r="G57" s="1418">
        <v>520836.53898698732</v>
      </c>
      <c r="I57" s="1682"/>
      <c r="J57" s="1682"/>
      <c r="K57" s="1682"/>
      <c r="L57" s="1682"/>
    </row>
    <row r="58" spans="1:12" ht="15.75" x14ac:dyDescent="0.2">
      <c r="A58" s="1928"/>
      <c r="B58" s="268">
        <v>2.2000000000000002</v>
      </c>
      <c r="C58" s="111">
        <v>1000</v>
      </c>
      <c r="D58" s="1415">
        <v>148404.36769376716</v>
      </c>
      <c r="E58" s="281">
        <v>432273.48346694908</v>
      </c>
      <c r="F58" s="1415">
        <v>207868.84905615487</v>
      </c>
      <c r="G58" s="1416">
        <v>539335.60806080722</v>
      </c>
      <c r="I58" s="1682"/>
      <c r="J58" s="1682"/>
      <c r="K58" s="1682"/>
      <c r="L58" s="1682"/>
    </row>
    <row r="59" spans="1:12" ht="15.75" x14ac:dyDescent="0.2">
      <c r="A59" s="1928"/>
      <c r="B59" s="269">
        <v>3</v>
      </c>
      <c r="C59" s="112">
        <v>1000</v>
      </c>
      <c r="D59" s="1417">
        <v>174195.86523257176</v>
      </c>
      <c r="E59" s="283">
        <v>452431.94318985485</v>
      </c>
      <c r="F59" s="1417">
        <v>227057.46534230741</v>
      </c>
      <c r="G59" s="1418">
        <v>558499.38681935042</v>
      </c>
      <c r="I59" s="1682"/>
      <c r="J59" s="1682"/>
      <c r="K59" s="1682"/>
      <c r="L59" s="1682"/>
    </row>
    <row r="60" spans="1:12" ht="15.75" x14ac:dyDescent="0.2">
      <c r="A60" s="1928"/>
      <c r="B60" s="205">
        <v>4</v>
      </c>
      <c r="C60" s="93">
        <v>1500</v>
      </c>
      <c r="D60" s="1415">
        <v>153291.25798552533</v>
      </c>
      <c r="E60" s="281">
        <v>436093.04380726843</v>
      </c>
      <c r="F60" s="1415">
        <v>212247.51907726971</v>
      </c>
      <c r="G60" s="1416">
        <v>543708.61038103525</v>
      </c>
      <c r="I60" s="1682"/>
      <c r="J60" s="1682"/>
      <c r="K60" s="1682"/>
      <c r="L60" s="1682"/>
    </row>
    <row r="61" spans="1:12" ht="15.75" x14ac:dyDescent="0.2">
      <c r="A61" s="1928"/>
      <c r="B61" s="204">
        <v>5.5</v>
      </c>
      <c r="C61" s="92">
        <v>1500</v>
      </c>
      <c r="D61" s="1417">
        <v>180920.44427650134</v>
      </c>
      <c r="E61" s="283">
        <v>457687.82860738802</v>
      </c>
      <c r="F61" s="1417">
        <v>249474.42545224287</v>
      </c>
      <c r="G61" s="1418">
        <v>580887.3306699919</v>
      </c>
      <c r="I61" s="1682"/>
      <c r="J61" s="1682"/>
      <c r="K61" s="1682"/>
      <c r="L61" s="1682"/>
    </row>
    <row r="62" spans="1:12" ht="15.75" x14ac:dyDescent="0.2">
      <c r="A62" s="1928"/>
      <c r="B62" s="205">
        <v>7.5</v>
      </c>
      <c r="C62" s="93">
        <v>1500</v>
      </c>
      <c r="D62" s="1415">
        <v>212351.01762149349</v>
      </c>
      <c r="E62" s="281">
        <v>482253.75177216699</v>
      </c>
      <c r="F62" s="1415">
        <v>311714.06489119324</v>
      </c>
      <c r="G62" s="1416">
        <v>643046.40782451734</v>
      </c>
      <c r="I62" s="1682"/>
      <c r="J62" s="1682"/>
      <c r="K62" s="1682"/>
      <c r="L62" s="1682"/>
    </row>
    <row r="63" spans="1:12" ht="16.5" thickBot="1" x14ac:dyDescent="0.25">
      <c r="A63" s="1929"/>
      <c r="B63" s="207">
        <v>11</v>
      </c>
      <c r="C63" s="94">
        <v>1500</v>
      </c>
      <c r="D63" s="986">
        <v>232741.72808935202</v>
      </c>
      <c r="E63" s="282">
        <v>498190.99291411025</v>
      </c>
      <c r="F63" s="986">
        <v>339640.29094375594</v>
      </c>
      <c r="G63" s="1233">
        <v>670936.48648634239</v>
      </c>
      <c r="I63" s="1682"/>
      <c r="J63" s="1682"/>
      <c r="K63" s="1682"/>
      <c r="L63" s="1682"/>
    </row>
    <row r="64" spans="1:12" ht="15.75" x14ac:dyDescent="0.2">
      <c r="A64" s="1927" t="s">
        <v>158</v>
      </c>
      <c r="B64" s="205">
        <v>1.5</v>
      </c>
      <c r="C64" s="93">
        <v>1000</v>
      </c>
      <c r="D64" s="1415">
        <v>171001.97461724022</v>
      </c>
      <c r="E64" s="281">
        <v>439214.93249302206</v>
      </c>
      <c r="F64" s="1415">
        <v>220765.80196029262</v>
      </c>
      <c r="G64" s="1416">
        <v>542077.93045713787</v>
      </c>
      <c r="I64" s="1682"/>
      <c r="J64" s="1682"/>
      <c r="K64" s="1682"/>
      <c r="L64" s="1682"/>
    </row>
    <row r="65" spans="1:12" ht="15.75" x14ac:dyDescent="0.2">
      <c r="A65" s="1928"/>
      <c r="B65" s="204">
        <v>2.2000000000000002</v>
      </c>
      <c r="C65" s="92">
        <v>1000</v>
      </c>
      <c r="D65" s="1417">
        <v>183979.71227684047</v>
      </c>
      <c r="E65" s="283">
        <v>449358.24431552802</v>
      </c>
      <c r="F65" s="1419">
        <v>239288.84705390819</v>
      </c>
      <c r="G65" s="1420">
        <v>560576.99953095813</v>
      </c>
      <c r="I65" s="1682"/>
      <c r="J65" s="1682"/>
      <c r="K65" s="1682"/>
      <c r="L65" s="1682"/>
    </row>
    <row r="66" spans="1:12" ht="15.75" x14ac:dyDescent="0.2">
      <c r="A66" s="1928"/>
      <c r="B66" s="205">
        <v>3</v>
      </c>
      <c r="C66" s="93">
        <v>1000</v>
      </c>
      <c r="D66" s="1415">
        <v>209771.20981564486</v>
      </c>
      <c r="E66" s="281">
        <v>469516.70403843367</v>
      </c>
      <c r="F66" s="1421">
        <v>258477.46334006064</v>
      </c>
      <c r="G66" s="1422">
        <v>579740.77828950097</v>
      </c>
      <c r="I66" s="1682"/>
      <c r="J66" s="1682"/>
      <c r="K66" s="1682"/>
      <c r="L66" s="1682"/>
    </row>
    <row r="67" spans="1:12" ht="15.75" customHeight="1" x14ac:dyDescent="0.2">
      <c r="A67" s="1928"/>
      <c r="B67" s="204">
        <v>4</v>
      </c>
      <c r="C67" s="92">
        <v>1000</v>
      </c>
      <c r="D67" s="1417">
        <v>214751.45534475878</v>
      </c>
      <c r="E67" s="283">
        <v>473409.23019973066</v>
      </c>
      <c r="F67" s="1419">
        <v>267182.78026782977</v>
      </c>
      <c r="G67" s="1420">
        <v>588434.82715362636</v>
      </c>
      <c r="I67" s="1682"/>
      <c r="J67" s="1682"/>
      <c r="K67" s="1682"/>
      <c r="L67" s="1682"/>
    </row>
    <row r="68" spans="1:12" ht="15.75" x14ac:dyDescent="0.2">
      <c r="A68" s="1928"/>
      <c r="B68" s="205">
        <v>5.5</v>
      </c>
      <c r="C68" s="93">
        <v>1000</v>
      </c>
      <c r="D68" s="1415">
        <v>247928.74217408834</v>
      </c>
      <c r="E68" s="281">
        <v>499340.3727887983</v>
      </c>
      <c r="F68" s="1421">
        <v>343134.06288894668</v>
      </c>
      <c r="G68" s="1422">
        <v>664287.79929466778</v>
      </c>
      <c r="I68" s="1682"/>
      <c r="J68" s="1682"/>
      <c r="K68" s="1682"/>
      <c r="L68" s="1682"/>
    </row>
    <row r="69" spans="1:12" ht="15.75" x14ac:dyDescent="0.2">
      <c r="A69" s="1928"/>
      <c r="B69" s="204">
        <v>5.5</v>
      </c>
      <c r="C69" s="92">
        <v>1500</v>
      </c>
      <c r="D69" s="1417">
        <v>216495.7888595745</v>
      </c>
      <c r="E69" s="283">
        <v>474772.58945596695</v>
      </c>
      <c r="F69" s="1419">
        <v>280894.42344999622</v>
      </c>
      <c r="G69" s="1420">
        <v>602128.72214014269</v>
      </c>
      <c r="I69" s="1682"/>
      <c r="J69" s="1682"/>
      <c r="K69" s="1682"/>
      <c r="L69" s="1682"/>
    </row>
    <row r="70" spans="1:12" ht="15.75" x14ac:dyDescent="0.2">
      <c r="A70" s="1928"/>
      <c r="B70" s="205">
        <v>7.5</v>
      </c>
      <c r="C70" s="93">
        <v>1500</v>
      </c>
      <c r="D70" s="1415">
        <v>247926.36220456669</v>
      </c>
      <c r="E70" s="281">
        <v>499338.51262074616</v>
      </c>
      <c r="F70" s="1421">
        <v>343134.06288894668</v>
      </c>
      <c r="G70" s="1422">
        <v>664287.79929466813</v>
      </c>
      <c r="I70" s="1682"/>
      <c r="J70" s="1682"/>
      <c r="K70" s="1682"/>
      <c r="L70" s="1682"/>
    </row>
    <row r="71" spans="1:12" ht="15.75" x14ac:dyDescent="0.2">
      <c r="A71" s="1928"/>
      <c r="B71" s="204">
        <v>11</v>
      </c>
      <c r="C71" s="92">
        <v>1500</v>
      </c>
      <c r="D71" s="1417">
        <v>268317.07267242525</v>
      </c>
      <c r="E71" s="283">
        <v>515275.75376268924</v>
      </c>
      <c r="F71" s="1419">
        <v>371060.28894150915</v>
      </c>
      <c r="G71" s="1420">
        <v>692177.87795649306</v>
      </c>
      <c r="I71" s="1682"/>
      <c r="J71" s="1682"/>
      <c r="K71" s="1682"/>
      <c r="L71" s="1682"/>
    </row>
    <row r="72" spans="1:12" ht="16.5" thickBot="1" x14ac:dyDescent="0.25">
      <c r="A72" s="1929"/>
      <c r="B72" s="206">
        <v>15</v>
      </c>
      <c r="C72" s="95">
        <v>1500</v>
      </c>
      <c r="D72" s="1425">
        <v>353839.29059421684</v>
      </c>
      <c r="E72" s="284">
        <v>582119.33982418722</v>
      </c>
      <c r="F72" s="1425">
        <v>455320.1718473268</v>
      </c>
      <c r="G72" s="1426">
        <v>776328.69582412206</v>
      </c>
      <c r="I72" s="1682"/>
      <c r="J72" s="1682"/>
      <c r="K72" s="1682"/>
      <c r="L72" s="1682"/>
    </row>
    <row r="73" spans="1:12" ht="15.75" x14ac:dyDescent="0.2">
      <c r="A73" s="1927" t="s">
        <v>128</v>
      </c>
      <c r="B73" s="205" t="s">
        <v>18</v>
      </c>
      <c r="C73" s="93" t="s">
        <v>161</v>
      </c>
      <c r="D73" s="1415">
        <v>233614.26407108805</v>
      </c>
      <c r="E73" s="281">
        <v>728165.3209370703</v>
      </c>
      <c r="F73" s="1415">
        <v>305217.56306697143</v>
      </c>
      <c r="G73" s="1416">
        <v>705778.74088416097</v>
      </c>
      <c r="I73" s="1682"/>
      <c r="J73" s="1682"/>
      <c r="K73" s="1682"/>
      <c r="L73" s="1682"/>
    </row>
    <row r="74" spans="1:12" ht="15.75" x14ac:dyDescent="0.2">
      <c r="A74" s="1928"/>
      <c r="B74" s="204">
        <v>3</v>
      </c>
      <c r="C74" s="92">
        <v>750</v>
      </c>
      <c r="D74" s="1417">
        <v>246863.19323967272</v>
      </c>
      <c r="E74" s="283">
        <v>738923.29927705775</v>
      </c>
      <c r="F74" s="1417">
        <v>279476.40334179712</v>
      </c>
      <c r="G74" s="1418">
        <v>682056.83412890567</v>
      </c>
      <c r="I74" s="1682"/>
      <c r="J74" s="1682"/>
      <c r="K74" s="1682"/>
      <c r="L74" s="1682"/>
    </row>
    <row r="75" spans="1:12" ht="15.75" x14ac:dyDescent="0.2">
      <c r="A75" s="1928"/>
      <c r="B75" s="205">
        <v>4</v>
      </c>
      <c r="C75" s="93">
        <v>1000</v>
      </c>
      <c r="D75" s="1415">
        <v>232765.03845323462</v>
      </c>
      <c r="E75" s="281">
        <v>727475.75948750868</v>
      </c>
      <c r="F75" s="1415">
        <v>305853.54703429533</v>
      </c>
      <c r="G75" s="1416">
        <v>786687.81420836516</v>
      </c>
      <c r="I75" s="1682"/>
      <c r="J75" s="1682"/>
      <c r="K75" s="1682"/>
      <c r="L75" s="1682"/>
    </row>
    <row r="76" spans="1:12" ht="15.75" x14ac:dyDescent="0.2">
      <c r="A76" s="1928"/>
      <c r="B76" s="204">
        <v>5.5</v>
      </c>
      <c r="C76" s="92">
        <v>1000</v>
      </c>
      <c r="D76" s="1417">
        <v>267893.93039017194</v>
      </c>
      <c r="E76" s="283">
        <v>756000.01633548306</v>
      </c>
      <c r="F76" s="1417">
        <v>381804.82965541206</v>
      </c>
      <c r="G76" s="1418">
        <v>862540.78634940635</v>
      </c>
      <c r="I76" s="1682"/>
      <c r="J76" s="1682"/>
      <c r="K76" s="1682"/>
      <c r="L76" s="1682"/>
    </row>
    <row r="77" spans="1:12" ht="15.75" x14ac:dyDescent="0.2">
      <c r="A77" s="1928"/>
      <c r="B77" s="268">
        <v>7.5</v>
      </c>
      <c r="C77" s="93">
        <v>1000</v>
      </c>
      <c r="D77" s="1415">
        <v>288769.76001150149</v>
      </c>
      <c r="E77" s="281">
        <v>772950.95025911334</v>
      </c>
      <c r="F77" s="1415">
        <v>409062.00749886158</v>
      </c>
      <c r="G77" s="1416">
        <v>889762.68281054334</v>
      </c>
      <c r="I77" s="1682"/>
      <c r="J77" s="1682"/>
      <c r="K77" s="1682"/>
      <c r="L77" s="1682"/>
    </row>
    <row r="78" spans="1:12" ht="15.75" x14ac:dyDescent="0.2">
      <c r="A78" s="1928"/>
      <c r="B78" s="204">
        <v>11</v>
      </c>
      <c r="C78" s="92">
        <v>1000</v>
      </c>
      <c r="D78" s="1417">
        <v>375493.50187005778</v>
      </c>
      <c r="E78" s="283">
        <v>843369.63275076996</v>
      </c>
      <c r="F78" s="1417">
        <v>505892.71349997947</v>
      </c>
      <c r="G78" s="1418">
        <v>986468.05224242271</v>
      </c>
      <c r="I78" s="1682"/>
      <c r="J78" s="1682"/>
      <c r="K78" s="1682"/>
      <c r="L78" s="1682"/>
    </row>
    <row r="79" spans="1:12" ht="15.75" x14ac:dyDescent="0.2">
      <c r="A79" s="1928"/>
      <c r="B79" s="205">
        <v>15</v>
      </c>
      <c r="C79" s="93">
        <v>1500</v>
      </c>
      <c r="D79" s="1415">
        <v>380034.5110703081</v>
      </c>
      <c r="E79" s="281">
        <v>847056.88007441082</v>
      </c>
      <c r="F79" s="1415">
        <v>493990.93861379265</v>
      </c>
      <c r="G79" s="1416">
        <v>974581.68287886051</v>
      </c>
      <c r="I79" s="1682"/>
      <c r="J79" s="1682"/>
      <c r="K79" s="1682"/>
      <c r="L79" s="1682"/>
    </row>
    <row r="80" spans="1:12" ht="15.75" x14ac:dyDescent="0.2">
      <c r="A80" s="1928"/>
      <c r="B80" s="204">
        <v>18.5</v>
      </c>
      <c r="C80" s="92">
        <v>1500</v>
      </c>
      <c r="D80" s="1417">
        <v>402344.81356005283</v>
      </c>
      <c r="E80" s="283">
        <v>865172.58949433593</v>
      </c>
      <c r="F80" s="1417">
        <v>528286.17637737514</v>
      </c>
      <c r="G80" s="1418">
        <v>1008832.5292750756</v>
      </c>
      <c r="I80" s="1682"/>
      <c r="J80" s="1682"/>
      <c r="K80" s="1682"/>
      <c r="L80" s="1682"/>
    </row>
    <row r="81" spans="1:12" ht="15.75" x14ac:dyDescent="0.2">
      <c r="A81" s="1928"/>
      <c r="B81" s="205">
        <v>22</v>
      </c>
      <c r="C81" s="93">
        <v>1500</v>
      </c>
      <c r="D81" s="1415">
        <v>482710.045970059</v>
      </c>
      <c r="E81" s="281">
        <v>930428.2353321088</v>
      </c>
      <c r="F81" s="1415">
        <v>641384.28752981895</v>
      </c>
      <c r="G81" s="1416">
        <v>1121784.2475132819</v>
      </c>
      <c r="I81" s="1682"/>
      <c r="J81" s="1682"/>
      <c r="K81" s="1682"/>
      <c r="L81" s="1682"/>
    </row>
    <row r="82" spans="1:12" ht="16.5" thickBot="1" x14ac:dyDescent="0.25">
      <c r="A82" s="1929"/>
      <c r="B82" s="207">
        <v>30</v>
      </c>
      <c r="C82" s="94">
        <v>1500</v>
      </c>
      <c r="D82" s="986">
        <v>521304.61733231903</v>
      </c>
      <c r="E82" s="282">
        <v>961766.58407510014</v>
      </c>
      <c r="F82" s="986">
        <v>685153.15340187331</v>
      </c>
      <c r="G82" s="1233">
        <v>1165496.459461035</v>
      </c>
      <c r="I82" s="1682"/>
      <c r="J82" s="1682"/>
      <c r="K82" s="1682"/>
      <c r="L82" s="1682"/>
    </row>
    <row r="83" spans="1:12" ht="15.75" x14ac:dyDescent="0.2">
      <c r="A83" s="1927" t="s">
        <v>129</v>
      </c>
      <c r="B83" s="205">
        <v>3</v>
      </c>
      <c r="C83" s="93">
        <v>750</v>
      </c>
      <c r="D83" s="1415">
        <v>344956.79722553986</v>
      </c>
      <c r="E83" s="281">
        <v>1013443.6708598131</v>
      </c>
      <c r="F83" s="1415">
        <v>476338.45622311864</v>
      </c>
      <c r="G83" s="1416">
        <v>1169602.7278953413</v>
      </c>
      <c r="I83" s="1682"/>
      <c r="J83" s="1682"/>
      <c r="K83" s="1682"/>
      <c r="L83" s="1682"/>
    </row>
    <row r="84" spans="1:12" ht="15.75" x14ac:dyDescent="0.2">
      <c r="A84" s="1928"/>
      <c r="B84" s="269">
        <v>4</v>
      </c>
      <c r="C84" s="92">
        <v>750</v>
      </c>
      <c r="D84" s="1417">
        <v>367377.26400447456</v>
      </c>
      <c r="E84" s="283">
        <v>1030967.3557816325</v>
      </c>
      <c r="F84" s="1417">
        <v>496949.4315574668</v>
      </c>
      <c r="G84" s="1418">
        <v>1187638.705698001</v>
      </c>
      <c r="I84" s="1682"/>
      <c r="J84" s="1682"/>
      <c r="K84" s="1682"/>
      <c r="L84" s="1682"/>
    </row>
    <row r="85" spans="1:12" ht="15.75" x14ac:dyDescent="0.2">
      <c r="A85" s="1928"/>
      <c r="B85" s="268">
        <v>5.5</v>
      </c>
      <c r="C85" s="93">
        <v>750</v>
      </c>
      <c r="D85" s="1415">
        <v>382738.77132080519</v>
      </c>
      <c r="E85" s="281">
        <v>1042973.8058163183</v>
      </c>
      <c r="F85" s="1415">
        <v>529904.9559969008</v>
      </c>
      <c r="G85" s="1416">
        <v>1312093.0644039675</v>
      </c>
      <c r="I85" s="1682"/>
      <c r="J85" s="1682"/>
      <c r="K85" s="1682"/>
      <c r="L85" s="1682"/>
    </row>
    <row r="86" spans="1:12" ht="17.100000000000001" customHeight="1" x14ac:dyDescent="0.2">
      <c r="A86" s="1928"/>
      <c r="B86" s="269">
        <v>7.5</v>
      </c>
      <c r="C86" s="92">
        <v>750</v>
      </c>
      <c r="D86" s="1417">
        <v>455392.73713609664</v>
      </c>
      <c r="E86" s="283">
        <v>1099759.6532217816</v>
      </c>
      <c r="F86" s="1417">
        <v>591255.32409608155</v>
      </c>
      <c r="G86" s="1418">
        <v>1373364.021281475</v>
      </c>
      <c r="I86" s="1682"/>
      <c r="J86" s="1682"/>
      <c r="K86" s="1682"/>
      <c r="L86" s="1682"/>
    </row>
    <row r="87" spans="1:12" ht="14.1" customHeight="1" x14ac:dyDescent="0.2">
      <c r="A87" s="1928"/>
      <c r="B87" s="268">
        <v>5.5</v>
      </c>
      <c r="C87" s="93">
        <v>1000</v>
      </c>
      <c r="D87" s="1415">
        <v>364819.16008990019</v>
      </c>
      <c r="E87" s="281">
        <v>1028967.9590947449</v>
      </c>
      <c r="F87" s="1415">
        <v>486538.1563145899</v>
      </c>
      <c r="G87" s="1416">
        <v>1268782.3982160352</v>
      </c>
      <c r="I87" s="1682"/>
      <c r="J87" s="1682"/>
      <c r="K87" s="1682"/>
      <c r="L87" s="1682"/>
    </row>
    <row r="88" spans="1:12" ht="14.1" customHeight="1" x14ac:dyDescent="0.2">
      <c r="A88" s="1928"/>
      <c r="B88" s="269" t="s">
        <v>21</v>
      </c>
      <c r="C88" s="92" t="s">
        <v>22</v>
      </c>
      <c r="D88" s="1417">
        <v>384535.22139893344</v>
      </c>
      <c r="E88" s="283">
        <v>1044377.8990253179</v>
      </c>
      <c r="F88" s="1417">
        <v>513795.33415803954</v>
      </c>
      <c r="G88" s="1418">
        <v>1296004.2946771726</v>
      </c>
      <c r="I88" s="1682"/>
      <c r="J88" s="1682"/>
      <c r="K88" s="1682"/>
      <c r="L88" s="1682"/>
    </row>
    <row r="89" spans="1:12" ht="14.1" customHeight="1" x14ac:dyDescent="0.2">
      <c r="A89" s="1928"/>
      <c r="B89" s="268" t="s">
        <v>162</v>
      </c>
      <c r="C89" s="93" t="s">
        <v>22</v>
      </c>
      <c r="D89" s="1415">
        <v>466440.97759868158</v>
      </c>
      <c r="E89" s="281">
        <v>1108394.8831086427</v>
      </c>
      <c r="F89" s="1415">
        <v>610626.04015915724</v>
      </c>
      <c r="G89" s="1416">
        <v>1392709.6641090515</v>
      </c>
      <c r="I89" s="1682"/>
      <c r="J89" s="1682"/>
      <c r="K89" s="1682"/>
      <c r="L89" s="1682"/>
    </row>
    <row r="90" spans="1:12" ht="14.1" customHeight="1" thickBot="1" x14ac:dyDescent="0.25">
      <c r="A90" s="1929"/>
      <c r="B90" s="270" t="s">
        <v>163</v>
      </c>
      <c r="C90" s="94" t="s">
        <v>22</v>
      </c>
      <c r="D90" s="986">
        <v>502423.48873205256</v>
      </c>
      <c r="E90" s="282">
        <v>1136518.5700066108</v>
      </c>
      <c r="F90" s="986">
        <v>668285.00586218422</v>
      </c>
      <c r="G90" s="1233">
        <v>1450293.9966998615</v>
      </c>
      <c r="I90" s="1682"/>
      <c r="J90" s="1682"/>
      <c r="K90" s="1682"/>
      <c r="L90" s="1682"/>
    </row>
    <row r="91" spans="1:12" ht="14.1" customHeight="1" x14ac:dyDescent="0.2">
      <c r="A91" s="1927" t="s">
        <v>131</v>
      </c>
      <c r="B91" s="205">
        <v>5.5</v>
      </c>
      <c r="C91" s="93">
        <v>750</v>
      </c>
      <c r="D91" s="1415">
        <v>397985.34757069382</v>
      </c>
      <c r="E91" s="281">
        <v>1196736.6534535282</v>
      </c>
      <c r="F91" s="1415">
        <v>560141.06032226502</v>
      </c>
      <c r="G91" s="1416">
        <v>1502380.5296573995</v>
      </c>
      <c r="I91" s="1682"/>
      <c r="J91" s="1682"/>
      <c r="K91" s="1682"/>
      <c r="L91" s="1682"/>
    </row>
    <row r="92" spans="1:12" ht="15.75" x14ac:dyDescent="0.2">
      <c r="A92" s="1928"/>
      <c r="B92" s="269">
        <v>7.5</v>
      </c>
      <c r="C92" s="92">
        <v>750</v>
      </c>
      <c r="D92" s="1417">
        <v>470639.31338598515</v>
      </c>
      <c r="E92" s="283">
        <v>1253522.5008589912</v>
      </c>
      <c r="F92" s="1417">
        <v>631537.37281114957</v>
      </c>
      <c r="G92" s="1418">
        <v>1563651.4865349063</v>
      </c>
      <c r="I92" s="1682"/>
      <c r="J92" s="1682"/>
      <c r="K92" s="1682"/>
      <c r="L92" s="1682"/>
    </row>
    <row r="93" spans="1:12" ht="15.75" x14ac:dyDescent="0.2">
      <c r="A93" s="1928"/>
      <c r="B93" s="268">
        <v>11</v>
      </c>
      <c r="C93" s="93">
        <v>750</v>
      </c>
      <c r="D93" s="1415">
        <v>516136.5733843596</v>
      </c>
      <c r="E93" s="281">
        <v>1289082.8510015099</v>
      </c>
      <c r="F93" s="1415">
        <v>703465.5464098088</v>
      </c>
      <c r="G93" s="1416">
        <v>1635486.5571202473</v>
      </c>
      <c r="I93" s="1682"/>
      <c r="J93" s="1682"/>
      <c r="K93" s="1682"/>
      <c r="L93" s="1682"/>
    </row>
    <row r="94" spans="1:12" ht="15.75" x14ac:dyDescent="0.2">
      <c r="A94" s="1928"/>
      <c r="B94" s="269">
        <v>11</v>
      </c>
      <c r="C94" s="92">
        <v>1000</v>
      </c>
      <c r="D94" s="1417">
        <v>481687.55384856986</v>
      </c>
      <c r="E94" s="283">
        <v>1262157.7307458522</v>
      </c>
      <c r="F94" s="1417">
        <v>650908.0888742255</v>
      </c>
      <c r="G94" s="1418">
        <v>1582997.1293624844</v>
      </c>
      <c r="I94" s="1682"/>
      <c r="J94" s="1682"/>
      <c r="K94" s="1682"/>
      <c r="L94" s="1682"/>
    </row>
    <row r="95" spans="1:12" ht="12.75" customHeight="1" x14ac:dyDescent="0.2">
      <c r="A95" s="1928"/>
      <c r="B95" s="268">
        <v>15</v>
      </c>
      <c r="C95" s="93">
        <v>1000</v>
      </c>
      <c r="D95" s="1415">
        <v>517670.06498194113</v>
      </c>
      <c r="E95" s="281">
        <v>1290281.4176438211</v>
      </c>
      <c r="F95" s="1415">
        <v>708567.05457725271</v>
      </c>
      <c r="G95" s="1416">
        <v>1640581.4619532933</v>
      </c>
      <c r="I95" s="1682"/>
      <c r="J95" s="1682"/>
      <c r="K95" s="1682"/>
      <c r="L95" s="1682"/>
    </row>
    <row r="96" spans="1:12" ht="12.75" customHeight="1" x14ac:dyDescent="0.2">
      <c r="A96" s="1928"/>
      <c r="B96" s="269">
        <v>18.5</v>
      </c>
      <c r="C96" s="92">
        <v>1000</v>
      </c>
      <c r="D96" s="1417">
        <v>579029.39161976869</v>
      </c>
      <c r="E96" s="283">
        <v>1338239.4515963779</v>
      </c>
      <c r="F96" s="1417">
        <v>817384.98852666293</v>
      </c>
      <c r="G96" s="1418">
        <v>1749258.543201365</v>
      </c>
      <c r="I96" s="1682"/>
      <c r="J96" s="1682"/>
      <c r="K96" s="1682"/>
      <c r="L96" s="1682"/>
    </row>
    <row r="97" spans="1:12" ht="15.75" x14ac:dyDescent="0.2">
      <c r="A97" s="1928"/>
      <c r="B97" s="268">
        <v>22</v>
      </c>
      <c r="C97" s="93">
        <v>1000</v>
      </c>
      <c r="D97" s="1415">
        <v>667739.21373864892</v>
      </c>
      <c r="E97" s="281">
        <v>1407574.4475003206</v>
      </c>
      <c r="F97" s="1415">
        <v>917516.67439816857</v>
      </c>
      <c r="G97" s="1416">
        <v>1849267.9342814134</v>
      </c>
      <c r="I97" s="1682"/>
      <c r="J97" s="1682"/>
      <c r="K97" s="1682"/>
      <c r="L97" s="1682"/>
    </row>
    <row r="98" spans="1:12" ht="16.5" thickBot="1" x14ac:dyDescent="0.25">
      <c r="A98" s="1929"/>
      <c r="B98" s="270">
        <v>30</v>
      </c>
      <c r="C98" s="94">
        <v>1000</v>
      </c>
      <c r="D98" s="986">
        <v>730065.577700197</v>
      </c>
      <c r="E98" s="282">
        <v>1456288.3112728188</v>
      </c>
      <c r="F98" s="1086" t="s">
        <v>44</v>
      </c>
      <c r="G98" s="1446" t="s">
        <v>44</v>
      </c>
      <c r="I98" s="1682"/>
      <c r="J98" s="1682"/>
      <c r="K98" s="1682"/>
      <c r="L98" s="1682"/>
    </row>
    <row r="99" spans="1:12" ht="15.75" x14ac:dyDescent="0.2">
      <c r="A99" s="1927" t="s">
        <v>164</v>
      </c>
      <c r="B99" s="205">
        <v>7.5</v>
      </c>
      <c r="C99" s="93">
        <v>750</v>
      </c>
      <c r="D99" s="1415">
        <v>595683.39078525093</v>
      </c>
      <c r="E99" s="1000">
        <v>1586675.3374062795</v>
      </c>
      <c r="F99" s="1155">
        <v>700016.85562676587</v>
      </c>
      <c r="G99" s="1228">
        <v>1868996.4889183212</v>
      </c>
      <c r="I99" s="1682"/>
      <c r="J99" s="1682"/>
      <c r="K99" s="1682"/>
      <c r="L99" s="1682"/>
    </row>
    <row r="100" spans="1:12" ht="15.75" x14ac:dyDescent="0.2">
      <c r="A100" s="1928"/>
      <c r="B100" s="269">
        <v>11</v>
      </c>
      <c r="C100" s="92">
        <v>750</v>
      </c>
      <c r="D100" s="1417">
        <v>633556.89054127154</v>
      </c>
      <c r="E100" s="274">
        <v>1622235.6875487992</v>
      </c>
      <c r="F100" s="1151">
        <v>771945.02922542521</v>
      </c>
      <c r="G100" s="1229">
        <v>1940831.5595036617</v>
      </c>
      <c r="I100" s="1682"/>
      <c r="J100" s="1682"/>
      <c r="K100" s="1682"/>
      <c r="L100" s="1682"/>
    </row>
    <row r="101" spans="1:12" ht="15.75" x14ac:dyDescent="0.2">
      <c r="A101" s="1928"/>
      <c r="B101" s="268">
        <v>15</v>
      </c>
      <c r="C101" s="93">
        <v>750</v>
      </c>
      <c r="D101" s="1415">
        <v>698340.02787412191</v>
      </c>
      <c r="E101" s="1000">
        <v>1683063.4116942771</v>
      </c>
      <c r="F101" s="1152" t="s">
        <v>44</v>
      </c>
      <c r="G101" s="1231" t="s">
        <v>44</v>
      </c>
      <c r="I101" s="1682"/>
      <c r="J101" s="1682"/>
      <c r="K101" s="1682"/>
      <c r="L101" s="1682"/>
    </row>
    <row r="102" spans="1:12" ht="15.75" x14ac:dyDescent="0.2">
      <c r="A102" s="1928"/>
      <c r="B102" s="269">
        <v>18.5</v>
      </c>
      <c r="C102" s="92">
        <v>750</v>
      </c>
      <c r="D102" s="1417">
        <v>784927.59748753661</v>
      </c>
      <c r="E102" s="274">
        <v>1747465.743939128</v>
      </c>
      <c r="F102" s="1077">
        <v>986938.8704115866</v>
      </c>
      <c r="G102" s="1229">
        <v>2155547.1150966003</v>
      </c>
      <c r="I102" s="1682"/>
      <c r="J102" s="1682"/>
      <c r="K102" s="1682"/>
      <c r="L102" s="1682"/>
    </row>
    <row r="103" spans="1:12" ht="15.75" x14ac:dyDescent="0.2">
      <c r="A103" s="1928"/>
      <c r="B103" s="268">
        <v>18.5</v>
      </c>
      <c r="C103" s="93">
        <v>1000</v>
      </c>
      <c r="D103" s="1415">
        <v>685910.35988088779</v>
      </c>
      <c r="E103" s="1000">
        <v>1671392.2881436665</v>
      </c>
      <c r="F103" s="1076">
        <v>885864.47134227876</v>
      </c>
      <c r="G103" s="1416">
        <v>2054603.5455847795</v>
      </c>
      <c r="I103" s="1682"/>
      <c r="J103" s="1682"/>
      <c r="K103" s="1682"/>
      <c r="L103" s="1682"/>
    </row>
    <row r="104" spans="1:12" ht="15.75" x14ac:dyDescent="0.2">
      <c r="A104" s="1928"/>
      <c r="B104" s="269">
        <v>22</v>
      </c>
      <c r="C104" s="92">
        <v>1000</v>
      </c>
      <c r="D104" s="1417">
        <v>759753.18174664688</v>
      </c>
      <c r="E104" s="274">
        <v>1740727.2840476101</v>
      </c>
      <c r="F104" s="1077">
        <v>985996.15721378499</v>
      </c>
      <c r="G104" s="1232">
        <v>2154605.6221360858</v>
      </c>
      <c r="I104" s="1682"/>
      <c r="J104" s="1682"/>
      <c r="K104" s="1682"/>
      <c r="L104" s="1682"/>
    </row>
    <row r="105" spans="1:12" ht="15.75" x14ac:dyDescent="0.2">
      <c r="A105" s="1928"/>
      <c r="B105" s="268">
        <v>30</v>
      </c>
      <c r="C105" s="93">
        <v>1000</v>
      </c>
      <c r="D105" s="1415">
        <v>811636.31464125786</v>
      </c>
      <c r="E105" s="1000">
        <v>1789441.1478201081</v>
      </c>
      <c r="F105" s="1230" t="s">
        <v>44</v>
      </c>
      <c r="G105" s="1231" t="s">
        <v>44</v>
      </c>
      <c r="I105" s="1682"/>
      <c r="J105" s="1682"/>
      <c r="K105" s="1682"/>
      <c r="L105" s="1682"/>
    </row>
    <row r="106" spans="1:12" ht="16.5" thickBot="1" x14ac:dyDescent="0.25">
      <c r="A106" s="1929"/>
      <c r="B106" s="270">
        <v>37</v>
      </c>
      <c r="C106" s="94">
        <v>1000</v>
      </c>
      <c r="D106" s="986">
        <v>924046.72499741369</v>
      </c>
      <c r="E106" s="275">
        <v>1894986.0831366132</v>
      </c>
      <c r="F106" s="1227" t="s">
        <v>44</v>
      </c>
      <c r="G106" s="1233" t="s">
        <v>44</v>
      </c>
      <c r="I106" s="1682"/>
      <c r="J106" s="1682"/>
      <c r="K106" s="1682"/>
      <c r="L106" s="1682"/>
    </row>
    <row r="107" spans="1:12" ht="32.25" thickBot="1" x14ac:dyDescent="0.25">
      <c r="A107" s="1428" t="s">
        <v>123</v>
      </c>
      <c r="B107" s="206">
        <v>4</v>
      </c>
      <c r="C107" s="95">
        <v>750</v>
      </c>
      <c r="D107" s="1425">
        <v>692433.18409586872</v>
      </c>
      <c r="E107" s="276">
        <v>2068330.3673061698</v>
      </c>
      <c r="F107" s="1104" t="s">
        <v>44</v>
      </c>
      <c r="G107" s="1105" t="s">
        <v>44</v>
      </c>
      <c r="I107" s="1682"/>
      <c r="J107" s="1682"/>
      <c r="K107" s="1682"/>
      <c r="L107" s="1682"/>
    </row>
    <row r="108" spans="1:12" ht="15.75" x14ac:dyDescent="0.2">
      <c r="A108" s="1927" t="s">
        <v>122</v>
      </c>
      <c r="B108" s="268">
        <v>4</v>
      </c>
      <c r="C108" s="93">
        <v>350</v>
      </c>
      <c r="D108" s="1616" t="s">
        <v>44</v>
      </c>
      <c r="E108" s="1198" t="s">
        <v>44</v>
      </c>
      <c r="F108" s="1093" t="s">
        <v>44</v>
      </c>
      <c r="G108" s="505" t="s">
        <v>44</v>
      </c>
      <c r="I108" s="1682"/>
      <c r="J108" s="1682"/>
      <c r="K108" s="1682"/>
      <c r="L108" s="1682"/>
    </row>
    <row r="109" spans="1:12" ht="15.75" x14ac:dyDescent="0.2">
      <c r="A109" s="1928"/>
      <c r="B109" s="269">
        <v>5.5</v>
      </c>
      <c r="C109" s="92">
        <v>500</v>
      </c>
      <c r="D109" s="1617" t="s">
        <v>44</v>
      </c>
      <c r="E109" s="1154" t="s">
        <v>44</v>
      </c>
      <c r="F109" s="1077" t="s">
        <v>44</v>
      </c>
      <c r="G109" s="506" t="s">
        <v>44</v>
      </c>
      <c r="I109" s="1682"/>
      <c r="J109" s="1682"/>
      <c r="K109" s="1682"/>
      <c r="L109" s="1682"/>
    </row>
    <row r="110" spans="1:12" ht="15.75" x14ac:dyDescent="0.2">
      <c r="A110" s="1928"/>
      <c r="B110" s="268">
        <v>18.5</v>
      </c>
      <c r="C110" s="93">
        <v>750</v>
      </c>
      <c r="D110" s="1415">
        <v>832890.52544301259</v>
      </c>
      <c r="E110" s="1000">
        <v>2277831.7181389825</v>
      </c>
      <c r="F110" s="1076">
        <v>1098263.8050423209</v>
      </c>
      <c r="G110" s="1416">
        <v>2775233.9902175227</v>
      </c>
      <c r="I110" s="1682"/>
      <c r="J110" s="1682"/>
      <c r="K110" s="1682"/>
      <c r="L110" s="1682"/>
    </row>
    <row r="111" spans="1:12" ht="15.75" x14ac:dyDescent="0.2">
      <c r="A111" s="1928"/>
      <c r="B111" s="269">
        <v>22</v>
      </c>
      <c r="C111" s="92">
        <v>750</v>
      </c>
      <c r="D111" s="1417">
        <v>876904.77132151241</v>
      </c>
      <c r="E111" s="274">
        <v>2312232.9544937499</v>
      </c>
      <c r="F111" s="1077">
        <v>1140417.3154577534</v>
      </c>
      <c r="G111" s="1418">
        <v>2817332.9376064627</v>
      </c>
      <c r="I111" s="1682"/>
      <c r="J111" s="1682"/>
      <c r="K111" s="1682"/>
      <c r="L111" s="1682"/>
    </row>
    <row r="112" spans="1:12" ht="16.5" thickBot="1" x14ac:dyDescent="0.25">
      <c r="A112" s="1929"/>
      <c r="B112" s="267">
        <v>30</v>
      </c>
      <c r="C112" s="95">
        <v>750</v>
      </c>
      <c r="D112" s="1425">
        <v>985679.91511113883</v>
      </c>
      <c r="E112" s="276">
        <v>2397250.8698605248</v>
      </c>
      <c r="F112" s="1078">
        <v>1392477.1047108308</v>
      </c>
      <c r="G112" s="1426">
        <v>3069066.4635229087</v>
      </c>
      <c r="I112" s="1682"/>
      <c r="J112" s="1682"/>
      <c r="K112" s="1682"/>
      <c r="L112" s="1682"/>
    </row>
    <row r="113" spans="9:12" x14ac:dyDescent="0.2">
      <c r="I113" s="1666"/>
      <c r="J113" s="1666"/>
      <c r="K113" s="1666"/>
      <c r="L113" s="1666"/>
    </row>
  </sheetData>
  <mergeCells count="19">
    <mergeCell ref="A11:A17"/>
    <mergeCell ref="A18:A22"/>
    <mergeCell ref="A23:A30"/>
    <mergeCell ref="A7:G7"/>
    <mergeCell ref="A8:A10"/>
    <mergeCell ref="B8:C9"/>
    <mergeCell ref="D8:G8"/>
    <mergeCell ref="D9:E9"/>
    <mergeCell ref="F9:G9"/>
    <mergeCell ref="A31:A38"/>
    <mergeCell ref="A39:A46"/>
    <mergeCell ref="A47:A55"/>
    <mergeCell ref="A56:A63"/>
    <mergeCell ref="A64:A72"/>
    <mergeCell ref="A73:A82"/>
    <mergeCell ref="A83:A90"/>
    <mergeCell ref="A91:A98"/>
    <mergeCell ref="A99:A106"/>
    <mergeCell ref="A108:A112"/>
  </mergeCells>
  <printOptions horizontalCentered="1"/>
  <pageMargins left="0" right="0" top="0.39370078740157483" bottom="0.19685039370078741" header="0" footer="0"/>
  <pageSetup paperSize="9" scale="3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5" tint="-0.499984740745262"/>
    <pageSetUpPr fitToPage="1"/>
  </sheetPr>
  <dimension ref="A1:I62"/>
  <sheetViews>
    <sheetView view="pageBreakPreview" zoomScaleNormal="90" zoomScaleSheetLayoutView="100" zoomScalePageLayoutView="30" workbookViewId="0">
      <pane ySplit="10" topLeftCell="A11" activePane="bottomLeft" state="frozen"/>
      <selection pane="bottomLeft" activeCell="I19" sqref="I19"/>
    </sheetView>
  </sheetViews>
  <sheetFormatPr defaultRowHeight="12.75" x14ac:dyDescent="0.2"/>
  <cols>
    <col min="1" max="1" width="11" style="15" customWidth="1"/>
    <col min="2" max="2" width="16.85546875" style="15" customWidth="1"/>
    <col min="3" max="3" width="16.85546875" style="366" customWidth="1"/>
    <col min="4" max="4" width="16.85546875" style="15" customWidth="1"/>
    <col min="5" max="5" width="28" style="20" customWidth="1"/>
    <col min="6" max="6" width="28" style="19" customWidth="1"/>
    <col min="7" max="16384" width="9.140625" style="15"/>
  </cols>
  <sheetData>
    <row r="1" spans="1:9" ht="18.75" x14ac:dyDescent="0.2">
      <c r="A1" s="2"/>
      <c r="B1" s="2"/>
      <c r="C1" s="358"/>
      <c r="D1" s="11"/>
      <c r="E1" s="12"/>
      <c r="F1" s="12"/>
    </row>
    <row r="2" spans="1:9" ht="18.75" x14ac:dyDescent="0.2">
      <c r="A2" s="2"/>
      <c r="B2" s="2"/>
      <c r="C2" s="358"/>
      <c r="D2" s="11"/>
      <c r="E2" s="12"/>
      <c r="F2" s="12"/>
    </row>
    <row r="3" spans="1:9" ht="18.75" x14ac:dyDescent="0.2">
      <c r="A3" s="2"/>
      <c r="B3" s="2"/>
      <c r="C3" s="358"/>
      <c r="D3" s="11"/>
      <c r="E3" s="12"/>
      <c r="F3" s="12"/>
    </row>
    <row r="4" spans="1:9" ht="18.75" x14ac:dyDescent="0.2">
      <c r="A4" s="2"/>
      <c r="B4" s="2"/>
      <c r="C4" s="358"/>
      <c r="D4" s="11"/>
      <c r="E4" s="12"/>
      <c r="F4" s="12"/>
    </row>
    <row r="5" spans="1:9" ht="18.75" x14ac:dyDescent="0.2">
      <c r="A5" s="2"/>
      <c r="B5" s="2"/>
      <c r="C5" s="359"/>
      <c r="D5" s="3"/>
      <c r="E5" s="13"/>
      <c r="F5" s="13"/>
    </row>
    <row r="6" spans="1:9" ht="18.75" x14ac:dyDescent="0.2">
      <c r="C6" s="359"/>
      <c r="D6" s="3"/>
      <c r="E6" s="13"/>
      <c r="F6" s="13"/>
    </row>
    <row r="7" spans="1:9" ht="33" customHeight="1" thickBot="1" x14ac:dyDescent="0.25">
      <c r="A7" s="1699" t="s">
        <v>165</v>
      </c>
      <c r="B7" s="1699"/>
      <c r="C7" s="1699"/>
      <c r="D7" s="1699"/>
      <c r="E7" s="1699"/>
      <c r="F7" s="1699"/>
    </row>
    <row r="8" spans="1:9" ht="15" customHeight="1" thickBot="1" x14ac:dyDescent="0.25">
      <c r="A8" s="2026" t="s">
        <v>76</v>
      </c>
      <c r="B8" s="2011" t="s">
        <v>25</v>
      </c>
      <c r="C8" s="2012"/>
      <c r="D8" s="2041"/>
      <c r="E8" s="2030" t="s">
        <v>8</v>
      </c>
      <c r="F8" s="1955"/>
    </row>
    <row r="9" spans="1:9" ht="15" customHeight="1" x14ac:dyDescent="0.2">
      <c r="A9" s="1701"/>
      <c r="B9" s="1919"/>
      <c r="C9" s="2013"/>
      <c r="D9" s="2042"/>
      <c r="E9" s="1709" t="s">
        <v>56</v>
      </c>
      <c r="F9" s="2031"/>
    </row>
    <row r="10" spans="1:9" s="16" customFormat="1" ht="53.25" customHeight="1" thickBot="1" x14ac:dyDescent="0.25">
      <c r="A10" s="1702"/>
      <c r="B10" s="1275" t="s">
        <v>166</v>
      </c>
      <c r="C10" s="1305" t="s">
        <v>24</v>
      </c>
      <c r="D10" s="1274" t="s">
        <v>57</v>
      </c>
      <c r="E10" s="1276" t="s">
        <v>58</v>
      </c>
      <c r="F10" s="502" t="s">
        <v>27</v>
      </c>
    </row>
    <row r="11" spans="1:9" ht="15.75" x14ac:dyDescent="0.2">
      <c r="A11" s="1927" t="s">
        <v>160</v>
      </c>
      <c r="B11" s="230">
        <v>6</v>
      </c>
      <c r="C11" s="371">
        <v>0.25</v>
      </c>
      <c r="D11" s="118">
        <v>1500</v>
      </c>
      <c r="E11" s="147">
        <v>81647.097979996834</v>
      </c>
      <c r="F11" s="285">
        <v>230178.98605267215</v>
      </c>
      <c r="H11" s="357"/>
      <c r="I11" s="357"/>
    </row>
    <row r="12" spans="1:9" ht="15.75" x14ac:dyDescent="0.2">
      <c r="A12" s="2024"/>
      <c r="B12" s="231">
        <v>6</v>
      </c>
      <c r="C12" s="254">
        <v>2.2000000000000002</v>
      </c>
      <c r="D12" s="1316">
        <v>3000</v>
      </c>
      <c r="E12" s="293">
        <v>98894.232048177277</v>
      </c>
      <c r="F12" s="1317">
        <v>246583.56659854506</v>
      </c>
      <c r="H12" s="357"/>
      <c r="I12" s="357"/>
    </row>
    <row r="13" spans="1:9" ht="15.75" x14ac:dyDescent="0.2">
      <c r="A13" s="2024"/>
      <c r="B13" s="228">
        <v>9</v>
      </c>
      <c r="C13" s="255">
        <v>0.37</v>
      </c>
      <c r="D13" s="1091">
        <v>1500</v>
      </c>
      <c r="E13" s="148">
        <v>83008.002226099357</v>
      </c>
      <c r="F13" s="294">
        <v>281951.11018560734</v>
      </c>
      <c r="H13" s="357"/>
      <c r="I13" s="357"/>
    </row>
    <row r="14" spans="1:9" ht="16.5" thickBot="1" x14ac:dyDescent="0.25">
      <c r="A14" s="2025"/>
      <c r="B14" s="115">
        <v>9</v>
      </c>
      <c r="C14" s="261">
        <v>3</v>
      </c>
      <c r="D14" s="94">
        <v>3000</v>
      </c>
      <c r="E14" s="986">
        <v>113233.11863753838</v>
      </c>
      <c r="F14" s="282">
        <v>310699.67529327958</v>
      </c>
      <c r="H14" s="357"/>
      <c r="I14" s="357"/>
    </row>
    <row r="15" spans="1:9" ht="15.75" x14ac:dyDescent="0.2">
      <c r="A15" s="1985" t="s">
        <v>67</v>
      </c>
      <c r="B15" s="372">
        <v>6</v>
      </c>
      <c r="C15" s="371">
        <v>0.37</v>
      </c>
      <c r="D15" s="118">
        <v>1500</v>
      </c>
      <c r="E15" s="147">
        <v>83008.002226099357</v>
      </c>
      <c r="F15" s="285">
        <v>275140.62651400553</v>
      </c>
      <c r="H15" s="357"/>
      <c r="I15" s="357"/>
    </row>
    <row r="16" spans="1:9" ht="15.75" x14ac:dyDescent="0.2">
      <c r="A16" s="2039"/>
      <c r="B16" s="113">
        <v>6</v>
      </c>
      <c r="C16" s="252">
        <v>0.55000000000000004</v>
      </c>
      <c r="D16" s="92">
        <v>1500</v>
      </c>
      <c r="E16" s="1273">
        <v>87685.518252281428</v>
      </c>
      <c r="F16" s="283">
        <v>279589.63746868243</v>
      </c>
      <c r="H16" s="357"/>
      <c r="I16" s="357"/>
    </row>
    <row r="17" spans="1:9" ht="15.75" x14ac:dyDescent="0.2">
      <c r="A17" s="2039"/>
      <c r="B17" s="125">
        <v>6</v>
      </c>
      <c r="C17" s="259">
        <v>3</v>
      </c>
      <c r="D17" s="126">
        <v>3000</v>
      </c>
      <c r="E17" s="289">
        <v>113233.11863753838</v>
      </c>
      <c r="F17" s="290">
        <v>303889.19162167783</v>
      </c>
      <c r="H17" s="357"/>
      <c r="I17" s="357"/>
    </row>
    <row r="18" spans="1:9" ht="15.75" x14ac:dyDescent="0.2">
      <c r="A18" s="2039"/>
      <c r="B18" s="127">
        <v>9</v>
      </c>
      <c r="C18" s="260">
        <v>0.55000000000000004</v>
      </c>
      <c r="D18" s="128">
        <v>1500</v>
      </c>
      <c r="E18" s="291">
        <v>87685.518252281428</v>
      </c>
      <c r="F18" s="292">
        <v>320853.15618485707</v>
      </c>
      <c r="H18" s="357"/>
      <c r="I18" s="357"/>
    </row>
    <row r="19" spans="1:9" ht="15.75" x14ac:dyDescent="0.2">
      <c r="A19" s="2039"/>
      <c r="B19" s="114">
        <v>9</v>
      </c>
      <c r="C19" s="253">
        <v>0.75</v>
      </c>
      <c r="D19" s="93">
        <v>1500</v>
      </c>
      <c r="E19" s="1272">
        <v>90442.87793619484</v>
      </c>
      <c r="F19" s="281">
        <v>323475.81388844323</v>
      </c>
      <c r="H19" s="357"/>
      <c r="I19" s="357"/>
    </row>
    <row r="20" spans="1:9" ht="15.75" customHeight="1" thickBot="1" x14ac:dyDescent="0.25">
      <c r="A20" s="2040"/>
      <c r="B20" s="115">
        <v>9</v>
      </c>
      <c r="C20" s="261">
        <v>5.5</v>
      </c>
      <c r="D20" s="94">
        <v>3000</v>
      </c>
      <c r="E20" s="986">
        <v>136978.06281026744</v>
      </c>
      <c r="F20" s="282">
        <v>367737.67127680825</v>
      </c>
      <c r="H20" s="357"/>
      <c r="I20" s="357"/>
    </row>
    <row r="21" spans="1:9" ht="15.75" customHeight="1" x14ac:dyDescent="0.2">
      <c r="A21" s="1985" t="s">
        <v>155</v>
      </c>
      <c r="B21" s="372">
        <v>6</v>
      </c>
      <c r="C21" s="371">
        <v>0.75</v>
      </c>
      <c r="D21" s="118">
        <v>1500</v>
      </c>
      <c r="E21" s="147">
        <v>103018.48878826934</v>
      </c>
      <c r="F21" s="285">
        <v>286619.07872448163</v>
      </c>
      <c r="H21" s="357"/>
      <c r="I21" s="357"/>
    </row>
    <row r="22" spans="1:9" ht="15.75" x14ac:dyDescent="0.2">
      <c r="A22" s="2039"/>
      <c r="B22" s="121">
        <v>6</v>
      </c>
      <c r="C22" s="256">
        <v>7.5</v>
      </c>
      <c r="D22" s="122">
        <v>3000</v>
      </c>
      <c r="E22" s="146">
        <v>161080.05858005313</v>
      </c>
      <c r="F22" s="286">
        <v>341844.23639438016</v>
      </c>
      <c r="H22" s="357"/>
      <c r="I22" s="357"/>
    </row>
    <row r="23" spans="1:9" ht="15.75" x14ac:dyDescent="0.2">
      <c r="A23" s="2039"/>
      <c r="B23" s="123">
        <v>9</v>
      </c>
      <c r="C23" s="257">
        <v>1.1000000000000001</v>
      </c>
      <c r="D23" s="124">
        <v>1500</v>
      </c>
      <c r="E23" s="287">
        <v>108898.76018415776</v>
      </c>
      <c r="F23" s="288">
        <v>356390.88147329399</v>
      </c>
      <c r="H23" s="357"/>
      <c r="I23" s="357"/>
    </row>
    <row r="24" spans="1:9" ht="16.5" thickBot="1" x14ac:dyDescent="0.25">
      <c r="A24" s="2040"/>
      <c r="B24" s="115">
        <v>9</v>
      </c>
      <c r="C24" s="261">
        <v>11</v>
      </c>
      <c r="D24" s="119">
        <v>3000</v>
      </c>
      <c r="E24" s="986">
        <v>202711.81875346109</v>
      </c>
      <c r="F24" s="282">
        <v>445621.00338636606</v>
      </c>
      <c r="H24" s="357"/>
      <c r="I24" s="357"/>
    </row>
    <row r="25" spans="1:9" ht="15.75" x14ac:dyDescent="0.2">
      <c r="A25" s="2039" t="s">
        <v>68</v>
      </c>
      <c r="B25" s="125">
        <v>6</v>
      </c>
      <c r="C25" s="259">
        <v>1.5</v>
      </c>
      <c r="D25" s="126">
        <v>1500</v>
      </c>
      <c r="E25" s="289">
        <v>119853.58346830144</v>
      </c>
      <c r="F25" s="290">
        <v>345936.50486661599</v>
      </c>
      <c r="H25" s="357"/>
      <c r="I25" s="357"/>
    </row>
    <row r="26" spans="1:9" ht="16.5" thickBot="1" x14ac:dyDescent="0.25">
      <c r="A26" s="2040"/>
      <c r="B26" s="129">
        <v>9</v>
      </c>
      <c r="C26" s="261">
        <v>2.2000000000000002</v>
      </c>
      <c r="D26" s="94">
        <v>1500</v>
      </c>
      <c r="E26" s="986">
        <v>134980.02123732649</v>
      </c>
      <c r="F26" s="282">
        <v>403590.59109112306</v>
      </c>
      <c r="H26" s="357"/>
      <c r="I26" s="357"/>
    </row>
    <row r="27" spans="1:9" ht="15.75" x14ac:dyDescent="0.2">
      <c r="A27" s="2039" t="s">
        <v>157</v>
      </c>
      <c r="B27" s="1308">
        <v>6</v>
      </c>
      <c r="C27" s="370">
        <v>0.75</v>
      </c>
      <c r="D27" s="1309">
        <v>1000</v>
      </c>
      <c r="E27" s="1310">
        <v>130959.73214651785</v>
      </c>
      <c r="F27" s="1311">
        <v>399423.31462250598</v>
      </c>
      <c r="H27" s="357"/>
      <c r="I27" s="357"/>
    </row>
    <row r="28" spans="1:9" ht="15.75" x14ac:dyDescent="0.2">
      <c r="A28" s="2039"/>
      <c r="B28" s="1312">
        <v>6</v>
      </c>
      <c r="C28" s="1313">
        <v>2.2000000000000002</v>
      </c>
      <c r="D28" s="1314">
        <v>1500</v>
      </c>
      <c r="E28" s="606">
        <v>147555.63208940093</v>
      </c>
      <c r="F28" s="1315">
        <v>415208.4750015022</v>
      </c>
      <c r="H28" s="357"/>
      <c r="I28" s="357"/>
    </row>
    <row r="29" spans="1:9" ht="15.75" customHeight="1" x14ac:dyDescent="0.2">
      <c r="A29" s="2039"/>
      <c r="B29" s="229">
        <v>9</v>
      </c>
      <c r="C29" s="263">
        <v>1.1000000000000001</v>
      </c>
      <c r="D29" s="1306">
        <v>1000</v>
      </c>
      <c r="E29" s="295">
        <v>135375.89809740809</v>
      </c>
      <c r="F29" s="1307">
        <v>419247.79369919689</v>
      </c>
      <c r="H29" s="357"/>
      <c r="I29" s="357"/>
    </row>
    <row r="30" spans="1:9" ht="16.5" thickBot="1" x14ac:dyDescent="0.25">
      <c r="A30" s="2040"/>
      <c r="B30" s="227">
        <v>9</v>
      </c>
      <c r="C30" s="258">
        <v>3</v>
      </c>
      <c r="D30" s="95">
        <v>1500</v>
      </c>
      <c r="E30" s="1271">
        <v>157534.51175560037</v>
      </c>
      <c r="F30" s="284">
        <v>440323.9192226443</v>
      </c>
      <c r="H30" s="357"/>
      <c r="I30" s="357"/>
    </row>
    <row r="31" spans="1:9" ht="15.75" x14ac:dyDescent="0.2">
      <c r="A31" s="1985" t="s">
        <v>69</v>
      </c>
      <c r="B31" s="372">
        <v>6</v>
      </c>
      <c r="C31" s="371">
        <v>1.1000000000000001</v>
      </c>
      <c r="D31" s="118">
        <v>1000</v>
      </c>
      <c r="E31" s="147">
        <v>147951.50894948261</v>
      </c>
      <c r="F31" s="285">
        <v>435272.46116178896</v>
      </c>
      <c r="H31" s="357"/>
      <c r="I31" s="357"/>
    </row>
    <row r="32" spans="1:9" ht="15.75" x14ac:dyDescent="0.2">
      <c r="A32" s="2039"/>
      <c r="B32" s="121">
        <v>6</v>
      </c>
      <c r="C32" s="256">
        <v>4</v>
      </c>
      <c r="D32" s="122">
        <v>1500</v>
      </c>
      <c r="E32" s="146">
        <v>177587.1175885667</v>
      </c>
      <c r="F32" s="286">
        <v>463460.31701215589</v>
      </c>
      <c r="H32" s="357"/>
      <c r="I32" s="357"/>
    </row>
    <row r="33" spans="1:9" ht="15.75" x14ac:dyDescent="0.2">
      <c r="A33" s="2039"/>
      <c r="B33" s="123">
        <v>9</v>
      </c>
      <c r="C33" s="257">
        <v>1.5</v>
      </c>
      <c r="D33" s="124">
        <v>1000</v>
      </c>
      <c r="E33" s="287">
        <v>159174.47309866457</v>
      </c>
      <c r="F33" s="288">
        <v>456122.82716385648</v>
      </c>
      <c r="H33" s="357"/>
      <c r="I33" s="357"/>
    </row>
    <row r="34" spans="1:9" ht="16.5" thickBot="1" x14ac:dyDescent="0.25">
      <c r="A34" s="2040"/>
      <c r="B34" s="129">
        <v>9</v>
      </c>
      <c r="C34" s="261">
        <v>5.5</v>
      </c>
      <c r="D34" s="94">
        <v>1500</v>
      </c>
      <c r="E34" s="986">
        <v>197745.19364571688</v>
      </c>
      <c r="F34" s="282">
        <v>492809.29863356147</v>
      </c>
      <c r="H34" s="357"/>
      <c r="I34" s="357"/>
    </row>
    <row r="35" spans="1:9" ht="15.75" x14ac:dyDescent="0.2">
      <c r="A35" s="1985" t="s">
        <v>158</v>
      </c>
      <c r="B35" s="372">
        <v>6</v>
      </c>
      <c r="C35" s="371">
        <v>2.2000000000000002</v>
      </c>
      <c r="D35" s="118">
        <v>1000</v>
      </c>
      <c r="E35" s="147">
        <v>195328.52454874397</v>
      </c>
      <c r="F35" s="285">
        <v>524517.3217627597</v>
      </c>
      <c r="H35" s="357"/>
      <c r="I35" s="357"/>
    </row>
    <row r="36" spans="1:9" ht="15.75" x14ac:dyDescent="0.2">
      <c r="A36" s="2039"/>
      <c r="B36" s="121">
        <v>6</v>
      </c>
      <c r="C36" s="256">
        <v>7.5</v>
      </c>
      <c r="D36" s="122">
        <v>1500</v>
      </c>
      <c r="E36" s="146">
        <v>249543.99109864153</v>
      </c>
      <c r="F36" s="286">
        <v>576084.2652522705</v>
      </c>
      <c r="H36" s="357"/>
      <c r="I36" s="357"/>
    </row>
    <row r="37" spans="1:9" ht="15.75" x14ac:dyDescent="0.2">
      <c r="A37" s="2039"/>
      <c r="B37" s="123">
        <v>9</v>
      </c>
      <c r="C37" s="257">
        <v>3</v>
      </c>
      <c r="D37" s="124">
        <v>1000</v>
      </c>
      <c r="E37" s="287">
        <v>217195.1598403067</v>
      </c>
      <c r="F37" s="288">
        <v>550523.74951332225</v>
      </c>
      <c r="H37" s="357"/>
      <c r="I37" s="357"/>
    </row>
    <row r="38" spans="1:9" ht="16.5" thickBot="1" x14ac:dyDescent="0.25">
      <c r="A38" s="2040"/>
      <c r="B38" s="115">
        <v>9</v>
      </c>
      <c r="C38" s="261">
        <v>11</v>
      </c>
      <c r="D38" s="94">
        <v>1500</v>
      </c>
      <c r="E38" s="986">
        <v>266831.71270013711</v>
      </c>
      <c r="F38" s="282">
        <v>597735.4674827921</v>
      </c>
      <c r="H38" s="357"/>
      <c r="I38" s="357"/>
    </row>
    <row r="39" spans="1:9" ht="15.75" customHeight="1" x14ac:dyDescent="0.2">
      <c r="A39" s="1985" t="s">
        <v>128</v>
      </c>
      <c r="B39" s="116">
        <v>6</v>
      </c>
      <c r="C39" s="262">
        <v>4</v>
      </c>
      <c r="D39" s="120">
        <v>1000</v>
      </c>
      <c r="E39" s="147">
        <v>229801.26913602409</v>
      </c>
      <c r="F39" s="285">
        <v>709578.50563428656</v>
      </c>
      <c r="H39" s="357"/>
      <c r="I39" s="357"/>
    </row>
    <row r="40" spans="1:9" ht="15.75" x14ac:dyDescent="0.2">
      <c r="A40" s="2039"/>
      <c r="B40" s="130">
        <v>6</v>
      </c>
      <c r="C40" s="264">
        <v>15</v>
      </c>
      <c r="D40" s="131">
        <v>1500</v>
      </c>
      <c r="E40" s="146">
        <v>347723.19136318204</v>
      </c>
      <c r="F40" s="286">
        <v>821739.72984999546</v>
      </c>
      <c r="H40" s="357"/>
      <c r="I40" s="357"/>
    </row>
    <row r="41" spans="1:9" ht="15.75" x14ac:dyDescent="0.2">
      <c r="A41" s="2039"/>
      <c r="B41" s="132">
        <v>9</v>
      </c>
      <c r="C41" s="265">
        <v>3</v>
      </c>
      <c r="D41" s="133">
        <v>750</v>
      </c>
      <c r="E41" s="287">
        <v>241089.97332386026</v>
      </c>
      <c r="F41" s="288">
        <v>729529.92010811495</v>
      </c>
      <c r="H41" s="357"/>
      <c r="I41" s="357"/>
    </row>
    <row r="42" spans="1:9" ht="15.75" customHeight="1" x14ac:dyDescent="0.2">
      <c r="A42" s="2039"/>
      <c r="B42" s="134">
        <v>9</v>
      </c>
      <c r="C42" s="252">
        <v>7.5</v>
      </c>
      <c r="D42" s="92">
        <v>1000</v>
      </c>
      <c r="E42" s="1273">
        <v>274645.48771430069</v>
      </c>
      <c r="F42" s="283">
        <v>761446.18726300099</v>
      </c>
      <c r="H42" s="357"/>
      <c r="I42" s="357"/>
    </row>
    <row r="43" spans="1:9" ht="16.5" thickBot="1" x14ac:dyDescent="0.25">
      <c r="A43" s="2040"/>
      <c r="B43" s="135">
        <v>9</v>
      </c>
      <c r="C43" s="258">
        <v>22</v>
      </c>
      <c r="D43" s="95">
        <v>1500</v>
      </c>
      <c r="E43" s="1271">
        <v>429937.76187748322</v>
      </c>
      <c r="F43" s="284">
        <v>909152.1545031846</v>
      </c>
      <c r="H43" s="357"/>
      <c r="I43" s="357"/>
    </row>
    <row r="44" spans="1:9" ht="15.75" x14ac:dyDescent="0.2">
      <c r="A44" s="1985" t="s">
        <v>129</v>
      </c>
      <c r="B44" s="230">
        <v>6</v>
      </c>
      <c r="C44" s="371">
        <v>3</v>
      </c>
      <c r="D44" s="118">
        <v>750</v>
      </c>
      <c r="E44" s="147">
        <v>316543.63843630714</v>
      </c>
      <c r="F44" s="285">
        <v>852519.24288350902</v>
      </c>
      <c r="H44" s="357"/>
      <c r="I44" s="357"/>
    </row>
    <row r="45" spans="1:9" ht="15.75" x14ac:dyDescent="0.2">
      <c r="A45" s="2039"/>
      <c r="B45" s="134">
        <v>6</v>
      </c>
      <c r="C45" s="252">
        <v>7.5</v>
      </c>
      <c r="D45" s="92">
        <v>1000</v>
      </c>
      <c r="E45" s="1273">
        <v>350099.15282674762</v>
      </c>
      <c r="F45" s="283">
        <v>884435.5100383953</v>
      </c>
      <c r="H45" s="357"/>
      <c r="I45" s="357"/>
    </row>
    <row r="46" spans="1:9" ht="15.75" x14ac:dyDescent="0.2">
      <c r="A46" s="2039"/>
      <c r="B46" s="1312">
        <v>6</v>
      </c>
      <c r="C46" s="1313">
        <v>22</v>
      </c>
      <c r="D46" s="1314">
        <v>1500</v>
      </c>
      <c r="E46" s="606">
        <v>505391.42698992958</v>
      </c>
      <c r="F46" s="1315">
        <v>1032141.4772785787</v>
      </c>
      <c r="H46" s="357"/>
      <c r="I46" s="357"/>
    </row>
    <row r="47" spans="1:9" ht="15.75" x14ac:dyDescent="0.2">
      <c r="A47" s="2039"/>
      <c r="B47" s="229">
        <v>9</v>
      </c>
      <c r="C47" s="263">
        <v>5.5</v>
      </c>
      <c r="D47" s="1306">
        <v>750</v>
      </c>
      <c r="E47" s="295">
        <v>348576.08040263446</v>
      </c>
      <c r="F47" s="1307">
        <v>907023.84363569645</v>
      </c>
      <c r="H47" s="357"/>
      <c r="I47" s="357"/>
    </row>
    <row r="48" spans="1:9" ht="15.75" x14ac:dyDescent="0.2">
      <c r="A48" s="2039"/>
      <c r="B48" s="114">
        <v>9</v>
      </c>
      <c r="C48" s="253">
        <v>11</v>
      </c>
      <c r="D48" s="93">
        <v>1000</v>
      </c>
      <c r="E48" s="1272">
        <v>419540.77002655825</v>
      </c>
      <c r="F48" s="281">
        <v>974521.78052460204</v>
      </c>
      <c r="H48" s="357"/>
      <c r="I48" s="357"/>
    </row>
    <row r="49" spans="1:9" ht="16.5" thickBot="1" x14ac:dyDescent="0.25">
      <c r="A49" s="2040"/>
      <c r="B49" s="115">
        <v>9</v>
      </c>
      <c r="C49" s="261">
        <v>30</v>
      </c>
      <c r="D49" s="94">
        <v>1500</v>
      </c>
      <c r="E49" s="986">
        <v>536294.95344177471</v>
      </c>
      <c r="F49" s="282">
        <v>1085572.3120697886</v>
      </c>
      <c r="H49" s="357"/>
      <c r="I49" s="357"/>
    </row>
    <row r="50" spans="1:9" ht="15.75" customHeight="1" x14ac:dyDescent="0.2">
      <c r="A50" s="1985" t="s">
        <v>131</v>
      </c>
      <c r="B50" s="372">
        <v>6</v>
      </c>
      <c r="C50" s="371">
        <v>5.5</v>
      </c>
      <c r="D50" s="118">
        <v>750</v>
      </c>
      <c r="E50" s="147">
        <v>415646.00494703167</v>
      </c>
      <c r="F50" s="285">
        <v>1004774.3151575075</v>
      </c>
      <c r="H50" s="357"/>
      <c r="I50" s="357"/>
    </row>
    <row r="51" spans="1:9" ht="15.75" x14ac:dyDescent="0.2">
      <c r="A51" s="2039"/>
      <c r="B51" s="121">
        <v>6</v>
      </c>
      <c r="C51" s="256">
        <v>15</v>
      </c>
      <c r="D51" s="122">
        <v>1000</v>
      </c>
      <c r="E51" s="146">
        <v>517117.50971979363</v>
      </c>
      <c r="F51" s="286">
        <v>1101288.7544014603</v>
      </c>
      <c r="H51" s="357"/>
      <c r="I51" s="357"/>
    </row>
    <row r="52" spans="1:9" ht="15.75" x14ac:dyDescent="0.2">
      <c r="A52" s="2039"/>
      <c r="B52" s="123">
        <v>9</v>
      </c>
      <c r="C52" s="257">
        <v>7.5</v>
      </c>
      <c r="D52" s="124">
        <v>750</v>
      </c>
      <c r="E52" s="287">
        <v>477243.7377106435</v>
      </c>
      <c r="F52" s="288">
        <v>1065766.5879968188</v>
      </c>
      <c r="H52" s="357"/>
      <c r="I52" s="357"/>
    </row>
    <row r="53" spans="1:9" ht="16.5" thickBot="1" x14ac:dyDescent="0.25">
      <c r="A53" s="2040"/>
      <c r="B53" s="115">
        <v>9</v>
      </c>
      <c r="C53" s="261">
        <v>18.5</v>
      </c>
      <c r="D53" s="94">
        <v>1000</v>
      </c>
      <c r="E53" s="986">
        <v>569139.38302538777</v>
      </c>
      <c r="F53" s="282">
        <v>1153175.1322767818</v>
      </c>
      <c r="H53" s="357"/>
      <c r="I53" s="357"/>
    </row>
    <row r="54" spans="1:9" ht="15.75" x14ac:dyDescent="0.2">
      <c r="A54" s="1985" t="s">
        <v>164</v>
      </c>
      <c r="B54" s="372">
        <v>6</v>
      </c>
      <c r="C54" s="371">
        <v>11</v>
      </c>
      <c r="D54" s="118">
        <v>750</v>
      </c>
      <c r="E54" s="147">
        <v>553544.21220654191</v>
      </c>
      <c r="F54" s="285">
        <v>1234659.3447102467</v>
      </c>
      <c r="H54" s="357"/>
      <c r="I54" s="357"/>
    </row>
    <row r="55" spans="1:9" ht="15.75" x14ac:dyDescent="0.2">
      <c r="A55" s="2039"/>
      <c r="B55" s="121">
        <v>6</v>
      </c>
      <c r="C55" s="256">
        <v>22</v>
      </c>
      <c r="D55" s="122">
        <v>1000</v>
      </c>
      <c r="E55" s="146">
        <v>682076.47912425571</v>
      </c>
      <c r="F55" s="286">
        <v>1356912.5791931462</v>
      </c>
      <c r="H55" s="357"/>
      <c r="I55" s="357"/>
    </row>
    <row r="56" spans="1:9" ht="15.75" x14ac:dyDescent="0.2">
      <c r="A56" s="2039"/>
      <c r="B56" s="127">
        <v>9</v>
      </c>
      <c r="C56" s="260">
        <v>15</v>
      </c>
      <c r="D56" s="128">
        <v>750</v>
      </c>
      <c r="E56" s="291">
        <v>619526.31985703693</v>
      </c>
      <c r="F56" s="292">
        <v>1343889.643359002</v>
      </c>
      <c r="H56" s="357"/>
      <c r="I56" s="357"/>
    </row>
    <row r="57" spans="1:9" ht="16.5" thickBot="1" x14ac:dyDescent="0.25">
      <c r="A57" s="2040"/>
      <c r="B57" s="135">
        <v>9</v>
      </c>
      <c r="C57" s="258">
        <v>30</v>
      </c>
      <c r="D57" s="95">
        <v>1000</v>
      </c>
      <c r="E57" s="1271">
        <v>734918.22930746432</v>
      </c>
      <c r="F57" s="284">
        <v>1453644.4504729544</v>
      </c>
      <c r="H57" s="357"/>
      <c r="I57" s="357"/>
    </row>
    <row r="58" spans="1:9" ht="15.75" x14ac:dyDescent="0.2">
      <c r="A58" s="1985" t="s">
        <v>130</v>
      </c>
      <c r="B58" s="116">
        <v>6</v>
      </c>
      <c r="C58" s="262">
        <v>15</v>
      </c>
      <c r="D58" s="118">
        <v>750</v>
      </c>
      <c r="E58" s="147">
        <v>699171.8552535089</v>
      </c>
      <c r="F58" s="285">
        <v>1762133.4641326552</v>
      </c>
      <c r="H58" s="357"/>
      <c r="I58" s="357"/>
    </row>
    <row r="59" spans="1:9" ht="15.75" x14ac:dyDescent="0.2">
      <c r="A59" s="2039"/>
      <c r="B59" s="130">
        <v>6</v>
      </c>
      <c r="C59" s="264">
        <v>37</v>
      </c>
      <c r="D59" s="122">
        <v>1000</v>
      </c>
      <c r="E59" s="146">
        <v>929052.30396545376</v>
      </c>
      <c r="F59" s="286">
        <v>1980783.8394303045</v>
      </c>
      <c r="H59" s="357"/>
      <c r="I59" s="357"/>
    </row>
    <row r="60" spans="1:9" ht="15.75" x14ac:dyDescent="0.2">
      <c r="A60" s="2039"/>
      <c r="B60" s="132">
        <v>9</v>
      </c>
      <c r="C60" s="265">
        <v>22</v>
      </c>
      <c r="D60" s="124">
        <v>750</v>
      </c>
      <c r="E60" s="287">
        <v>824678.37821299955</v>
      </c>
      <c r="F60" s="288">
        <v>1905545.7688861005</v>
      </c>
      <c r="H60" s="357"/>
      <c r="I60" s="357"/>
    </row>
    <row r="61" spans="1:9" ht="16.5" thickBot="1" x14ac:dyDescent="0.25">
      <c r="A61" s="2040"/>
      <c r="B61" s="117">
        <v>9</v>
      </c>
      <c r="C61" s="266">
        <v>45</v>
      </c>
      <c r="D61" s="596">
        <v>1000</v>
      </c>
      <c r="E61" s="1318" t="s">
        <v>44</v>
      </c>
      <c r="F61" s="282" t="s">
        <v>44</v>
      </c>
      <c r="H61" s="357"/>
      <c r="I61" s="357"/>
    </row>
    <row r="62" spans="1:9" x14ac:dyDescent="0.2">
      <c r="H62" s="357"/>
      <c r="I62" s="357"/>
    </row>
  </sheetData>
  <mergeCells count="17">
    <mergeCell ref="A39:A43"/>
    <mergeCell ref="A58:A61"/>
    <mergeCell ref="A50:A53"/>
    <mergeCell ref="A54:A57"/>
    <mergeCell ref="A7:F7"/>
    <mergeCell ref="A8:A10"/>
    <mergeCell ref="E8:F8"/>
    <mergeCell ref="E9:F9"/>
    <mergeCell ref="A44:A49"/>
    <mergeCell ref="A21:A24"/>
    <mergeCell ref="A25:A26"/>
    <mergeCell ref="A27:A30"/>
    <mergeCell ref="B8:D9"/>
    <mergeCell ref="A11:A14"/>
    <mergeCell ref="A15:A20"/>
    <mergeCell ref="A31:A34"/>
    <mergeCell ref="A35:A38"/>
  </mergeCells>
  <printOptions horizontalCentered="1"/>
  <pageMargins left="0" right="0" top="0.39370078740157483" bottom="0.19685039370078741" header="0" footer="0"/>
  <pageSetup paperSize="9" scale="63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-0.499984740745262"/>
    <pageSetUpPr fitToPage="1"/>
  </sheetPr>
  <dimension ref="A1:O73"/>
  <sheetViews>
    <sheetView view="pageBreakPreview" zoomScale="85" zoomScaleNormal="90" zoomScaleSheetLayoutView="85" zoomScalePageLayoutView="30" workbookViewId="0">
      <pane ySplit="10" topLeftCell="A11" activePane="bottomLeft" state="frozen"/>
      <selection pane="bottomLeft" activeCell="K25" sqref="K25"/>
    </sheetView>
  </sheetViews>
  <sheetFormatPr defaultRowHeight="12.75" x14ac:dyDescent="0.2"/>
  <cols>
    <col min="1" max="1" width="15.28515625" style="15" customWidth="1"/>
    <col min="2" max="2" width="23" style="366" customWidth="1"/>
    <col min="3" max="3" width="23" style="15" customWidth="1"/>
    <col min="4" max="4" width="23" style="555" customWidth="1"/>
    <col min="5" max="7" width="23" style="1382" customWidth="1"/>
    <col min="8" max="8" width="23" style="20" customWidth="1"/>
    <col min="9" max="9" width="23" style="19" customWidth="1"/>
    <col min="10" max="16384" width="9.140625" style="15"/>
  </cols>
  <sheetData>
    <row r="1" spans="1:15" ht="18.75" x14ac:dyDescent="0.2">
      <c r="A1" s="2"/>
      <c r="B1" s="358"/>
      <c r="C1" s="460"/>
      <c r="D1" s="460"/>
      <c r="E1" s="460"/>
      <c r="F1" s="460"/>
      <c r="G1" s="460"/>
      <c r="H1" s="461"/>
      <c r="I1" s="461"/>
    </row>
    <row r="2" spans="1:15" ht="18.75" x14ac:dyDescent="0.2">
      <c r="A2" s="2"/>
      <c r="B2" s="358"/>
      <c r="C2" s="460"/>
      <c r="D2" s="460"/>
      <c r="E2" s="460"/>
      <c r="F2" s="460"/>
      <c r="G2" s="460"/>
      <c r="H2" s="461"/>
      <c r="I2" s="461"/>
    </row>
    <row r="3" spans="1:15" ht="18.75" x14ac:dyDescent="0.2">
      <c r="A3" s="2"/>
      <c r="B3" s="358"/>
      <c r="C3" s="460"/>
      <c r="D3" s="460"/>
      <c r="E3" s="460"/>
      <c r="F3" s="460"/>
      <c r="G3" s="460"/>
      <c r="H3" s="461"/>
      <c r="I3" s="461"/>
    </row>
    <row r="4" spans="1:15" ht="18.75" x14ac:dyDescent="0.2">
      <c r="A4" s="2"/>
      <c r="B4" s="358"/>
      <c r="C4" s="460"/>
      <c r="D4" s="460"/>
      <c r="E4" s="460"/>
      <c r="F4" s="460"/>
      <c r="G4" s="460"/>
      <c r="H4" s="461"/>
      <c r="I4" s="461"/>
    </row>
    <row r="5" spans="1:15" ht="18.75" x14ac:dyDescent="0.2">
      <c r="A5" s="2"/>
      <c r="B5" s="359"/>
      <c r="C5" s="459"/>
      <c r="D5" s="459"/>
      <c r="E5" s="459"/>
      <c r="F5" s="459"/>
      <c r="G5" s="459"/>
      <c r="H5" s="462"/>
      <c r="I5" s="462"/>
    </row>
    <row r="6" spans="1:15" ht="18.75" x14ac:dyDescent="0.2">
      <c r="B6" s="359"/>
      <c r="C6" s="459"/>
      <c r="D6" s="459"/>
      <c r="E6" s="459"/>
      <c r="F6" s="459"/>
      <c r="G6" s="459"/>
      <c r="H6" s="462"/>
      <c r="I6" s="462"/>
    </row>
    <row r="7" spans="1:15" ht="33" customHeight="1" thickBot="1" x14ac:dyDescent="0.25">
      <c r="A7" s="1699" t="s">
        <v>1055</v>
      </c>
      <c r="B7" s="1913"/>
      <c r="C7" s="1913"/>
      <c r="D7" s="1913"/>
      <c r="E7" s="1913"/>
      <c r="F7" s="1913"/>
      <c r="G7" s="1913"/>
      <c r="H7" s="1913"/>
      <c r="I7" s="1913"/>
    </row>
    <row r="8" spans="1:15" ht="15" customHeight="1" thickBot="1" x14ac:dyDescent="0.25">
      <c r="A8" s="2026" t="s">
        <v>76</v>
      </c>
      <c r="B8" s="2043" t="s">
        <v>25</v>
      </c>
      <c r="C8" s="1918"/>
      <c r="D8" s="2051" t="s">
        <v>561</v>
      </c>
      <c r="E8" s="1893" t="s">
        <v>8</v>
      </c>
      <c r="F8" s="1894"/>
      <c r="G8" s="1894"/>
      <c r="H8" s="1894"/>
      <c r="I8" s="1895"/>
    </row>
    <row r="9" spans="1:15" ht="15" customHeight="1" thickBot="1" x14ac:dyDescent="0.25">
      <c r="A9" s="1701"/>
      <c r="B9" s="2013"/>
      <c r="C9" s="1920"/>
      <c r="D9" s="2052"/>
      <c r="E9" s="2046" t="s">
        <v>56</v>
      </c>
      <c r="F9" s="2012" t="s">
        <v>1102</v>
      </c>
      <c r="G9" s="2049" t="s">
        <v>1054</v>
      </c>
      <c r="H9" s="2044" t="s">
        <v>54</v>
      </c>
      <c r="I9" s="2045"/>
    </row>
    <row r="10" spans="1:15" s="16" customFormat="1" ht="53.25" customHeight="1" thickBot="1" x14ac:dyDescent="0.25">
      <c r="A10" s="1702"/>
      <c r="B10" s="368" t="s">
        <v>24</v>
      </c>
      <c r="C10" s="1449" t="s">
        <v>57</v>
      </c>
      <c r="D10" s="2052"/>
      <c r="E10" s="2047"/>
      <c r="F10" s="2048"/>
      <c r="G10" s="2050"/>
      <c r="H10" s="1466" t="s">
        <v>61</v>
      </c>
      <c r="I10" s="1455" t="s">
        <v>5</v>
      </c>
    </row>
    <row r="11" spans="1:15" s="1236" customFormat="1" ht="15.75" customHeight="1" x14ac:dyDescent="0.25">
      <c r="A11" s="1927">
        <v>3.55</v>
      </c>
      <c r="B11" s="509">
        <v>0.18</v>
      </c>
      <c r="C11" s="510">
        <v>1500</v>
      </c>
      <c r="D11" s="589" t="s">
        <v>558</v>
      </c>
      <c r="E11" s="1400">
        <v>99749.466087643203</v>
      </c>
      <c r="F11" s="1400">
        <v>199513.01618740935</v>
      </c>
      <c r="G11" s="1410"/>
      <c r="H11" s="1247"/>
      <c r="I11" s="1021"/>
      <c r="K11" s="1654"/>
      <c r="L11" s="1682"/>
      <c r="M11" s="1682"/>
      <c r="N11" s="1682"/>
      <c r="O11" s="1682"/>
    </row>
    <row r="12" spans="1:15" s="1236" customFormat="1" ht="15.75" customHeight="1" x14ac:dyDescent="0.25">
      <c r="A12" s="1928"/>
      <c r="B12" s="204">
        <v>0.25</v>
      </c>
      <c r="C12" s="511">
        <v>1500</v>
      </c>
      <c r="D12" s="586" t="s">
        <v>559</v>
      </c>
      <c r="E12" s="1395">
        <v>103229.70453396814</v>
      </c>
      <c r="F12" s="1395">
        <v>203503.27651115754</v>
      </c>
      <c r="G12" s="1404">
        <v>172586.12356791098</v>
      </c>
      <c r="H12" s="1242"/>
      <c r="I12" s="1018"/>
      <c r="K12" s="1682"/>
      <c r="L12" s="1682"/>
      <c r="M12" s="1682"/>
      <c r="N12" s="1682"/>
      <c r="O12" s="1682"/>
    </row>
    <row r="13" spans="1:15" s="1236" customFormat="1" ht="15.75" customHeight="1" x14ac:dyDescent="0.25">
      <c r="A13" s="1928"/>
      <c r="B13" s="205">
        <v>1.5</v>
      </c>
      <c r="C13" s="512">
        <v>3000</v>
      </c>
      <c r="D13" s="585" t="s">
        <v>558</v>
      </c>
      <c r="E13" s="1394">
        <v>119587.27868962352</v>
      </c>
      <c r="F13" s="1394">
        <v>207573.3420413807</v>
      </c>
      <c r="G13" s="1403">
        <v>183180.2414598006</v>
      </c>
      <c r="H13" s="1241"/>
      <c r="I13" s="1017"/>
      <c r="K13" s="1682"/>
      <c r="L13" s="1682"/>
      <c r="M13" s="1682"/>
      <c r="N13" s="1682"/>
      <c r="O13" s="1682"/>
    </row>
    <row r="14" spans="1:15" s="1236" customFormat="1" ht="15.75" customHeight="1" thickBot="1" x14ac:dyDescent="0.3">
      <c r="A14" s="1929"/>
      <c r="B14" s="207">
        <v>2.5</v>
      </c>
      <c r="C14" s="513">
        <v>3000</v>
      </c>
      <c r="D14" s="590" t="s">
        <v>559</v>
      </c>
      <c r="E14" s="1401">
        <v>122214.44380614888</v>
      </c>
      <c r="F14" s="1401">
        <v>211724.80888220831</v>
      </c>
      <c r="G14" s="1411">
        <v>199401.20989879139</v>
      </c>
      <c r="H14" s="1467"/>
      <c r="I14" s="1121"/>
      <c r="K14" s="1682"/>
      <c r="L14" s="1682"/>
      <c r="M14" s="1682"/>
      <c r="N14" s="1682"/>
      <c r="O14" s="1682"/>
    </row>
    <row r="15" spans="1:15" s="1236" customFormat="1" ht="15.75" customHeight="1" x14ac:dyDescent="0.25">
      <c r="A15" s="1927">
        <v>4</v>
      </c>
      <c r="B15" s="509">
        <v>0.37</v>
      </c>
      <c r="C15" s="510">
        <v>1500</v>
      </c>
      <c r="D15" s="585" t="s">
        <v>558</v>
      </c>
      <c r="E15" s="1400">
        <v>119298.84475026793</v>
      </c>
      <c r="F15" s="1400">
        <v>215959.30505985254</v>
      </c>
      <c r="G15" s="1410">
        <v>201574.74322975293</v>
      </c>
      <c r="H15" s="1247"/>
      <c r="I15" s="1021"/>
      <c r="K15" s="1682"/>
      <c r="L15" s="1682"/>
      <c r="M15" s="1682"/>
      <c r="N15" s="1682"/>
      <c r="O15" s="1682"/>
    </row>
    <row r="16" spans="1:15" s="1236" customFormat="1" ht="15.75" customHeight="1" x14ac:dyDescent="0.25">
      <c r="A16" s="1928"/>
      <c r="B16" s="204">
        <v>0.55000000000000004</v>
      </c>
      <c r="C16" s="511">
        <v>1500</v>
      </c>
      <c r="D16" s="586" t="s">
        <v>559</v>
      </c>
      <c r="E16" s="1395">
        <v>124447.60870417873</v>
      </c>
      <c r="F16" s="1395">
        <v>220278.49116104958</v>
      </c>
      <c r="G16" s="1404">
        <v>195501.32245536789</v>
      </c>
      <c r="H16" s="1242"/>
      <c r="I16" s="1018"/>
      <c r="K16" s="1682"/>
      <c r="L16" s="1682"/>
      <c r="M16" s="1682"/>
      <c r="N16" s="1682"/>
      <c r="O16" s="1682"/>
    </row>
    <row r="17" spans="1:15" s="1236" customFormat="1" ht="15.75" customHeight="1" x14ac:dyDescent="0.25">
      <c r="A17" s="1928"/>
      <c r="B17" s="205">
        <v>3</v>
      </c>
      <c r="C17" s="512">
        <v>3000</v>
      </c>
      <c r="D17" s="585" t="s">
        <v>558</v>
      </c>
      <c r="E17" s="1394">
        <v>134677.71210646443</v>
      </c>
      <c r="F17" s="1394">
        <v>224684.06098427053</v>
      </c>
      <c r="G17" s="1403">
        <v>224697.01091864822</v>
      </c>
      <c r="H17" s="1241"/>
      <c r="I17" s="1017"/>
      <c r="K17" s="1682"/>
      <c r="L17" s="1682"/>
      <c r="M17" s="1682"/>
      <c r="N17" s="1682"/>
      <c r="O17" s="1682"/>
    </row>
    <row r="18" spans="1:15" s="1236" customFormat="1" ht="15.75" customHeight="1" thickBot="1" x14ac:dyDescent="0.3">
      <c r="A18" s="1929"/>
      <c r="B18" s="207">
        <v>4</v>
      </c>
      <c r="C18" s="513">
        <v>3000</v>
      </c>
      <c r="D18" s="586" t="s">
        <v>559</v>
      </c>
      <c r="E18" s="1401">
        <v>140903.67309152981</v>
      </c>
      <c r="F18" s="1401">
        <v>229177.74220395592</v>
      </c>
      <c r="G18" s="1411">
        <v>231874.92024413656</v>
      </c>
      <c r="H18" s="1467"/>
      <c r="I18" s="1121"/>
      <c r="K18" s="1682"/>
      <c r="L18" s="1682"/>
      <c r="M18" s="1682"/>
      <c r="N18" s="1682"/>
      <c r="O18" s="1682"/>
    </row>
    <row r="19" spans="1:15" s="1236" customFormat="1" ht="15.75" customHeight="1" x14ac:dyDescent="0.25">
      <c r="A19" s="1927">
        <v>4.5</v>
      </c>
      <c r="B19" s="509">
        <v>0.75</v>
      </c>
      <c r="C19" s="510">
        <v>1500</v>
      </c>
      <c r="D19" s="589" t="s">
        <v>558</v>
      </c>
      <c r="E19" s="1400">
        <v>127482.76541321691</v>
      </c>
      <c r="F19" s="1400">
        <v>233761.29704803508</v>
      </c>
      <c r="G19" s="1410">
        <v>206090.14102509222</v>
      </c>
      <c r="H19" s="1247"/>
      <c r="I19" s="1021"/>
      <c r="K19" s="1682"/>
      <c r="L19" s="1682"/>
      <c r="M19" s="1682"/>
      <c r="N19" s="1682"/>
      <c r="O19" s="1682"/>
    </row>
    <row r="20" spans="1:15" s="1236" customFormat="1" ht="15.75" customHeight="1" x14ac:dyDescent="0.25">
      <c r="A20" s="1928"/>
      <c r="B20" s="204">
        <v>1.1000000000000001</v>
      </c>
      <c r="C20" s="511">
        <v>1500</v>
      </c>
      <c r="D20" s="586" t="s">
        <v>559</v>
      </c>
      <c r="E20" s="1395">
        <v>133955.45930307097</v>
      </c>
      <c r="F20" s="1395">
        <v>238436.52298899574</v>
      </c>
      <c r="G20" s="1404">
        <v>201988.11832618553</v>
      </c>
      <c r="H20" s="1242"/>
      <c r="I20" s="1018"/>
      <c r="K20" s="1682"/>
      <c r="L20" s="1682"/>
      <c r="M20" s="1682"/>
      <c r="N20" s="1682"/>
      <c r="O20" s="1682"/>
    </row>
    <row r="21" spans="1:15" s="1236" customFormat="1" ht="15.75" customHeight="1" x14ac:dyDescent="0.25">
      <c r="A21" s="1928"/>
      <c r="B21" s="205">
        <v>5.5</v>
      </c>
      <c r="C21" s="512">
        <v>3000</v>
      </c>
      <c r="D21" s="587" t="s">
        <v>558</v>
      </c>
      <c r="E21" s="1394">
        <v>149764.45201192683</v>
      </c>
      <c r="F21" s="1394">
        <v>243205.25344877574</v>
      </c>
      <c r="G21" s="1403">
        <v>237564.72641677977</v>
      </c>
      <c r="H21" s="1241"/>
      <c r="I21" s="1017"/>
      <c r="K21" s="1682"/>
      <c r="L21" s="1682"/>
      <c r="M21" s="1682"/>
      <c r="N21" s="1682"/>
      <c r="O21" s="1682"/>
    </row>
    <row r="22" spans="1:15" s="1236" customFormat="1" ht="15.75" customHeight="1" thickBot="1" x14ac:dyDescent="0.3">
      <c r="A22" s="1929"/>
      <c r="B22" s="207">
        <v>7.5</v>
      </c>
      <c r="C22" s="513">
        <v>3000</v>
      </c>
      <c r="D22" s="590" t="s">
        <v>559</v>
      </c>
      <c r="E22" s="1401">
        <v>157964.33806150145</v>
      </c>
      <c r="F22" s="1401">
        <v>248069.35851775121</v>
      </c>
      <c r="G22" s="1411">
        <v>254207.40947176106</v>
      </c>
      <c r="H22" s="1467"/>
      <c r="I22" s="1121"/>
      <c r="K22" s="1682"/>
      <c r="L22" s="1682"/>
      <c r="M22" s="1682"/>
      <c r="N22" s="1682"/>
      <c r="O22" s="1682"/>
    </row>
    <row r="23" spans="1:15" s="1236" customFormat="1" ht="15.75" customHeight="1" x14ac:dyDescent="0.25">
      <c r="A23" s="1927">
        <v>5</v>
      </c>
      <c r="B23" s="509">
        <v>0.37</v>
      </c>
      <c r="C23" s="510">
        <v>1000</v>
      </c>
      <c r="D23" s="589" t="s">
        <v>558</v>
      </c>
      <c r="E23" s="1400">
        <v>147984.1660964746</v>
      </c>
      <c r="F23" s="1400">
        <v>253030.74568810622</v>
      </c>
      <c r="G23" s="1410">
        <v>229792.76726030669</v>
      </c>
      <c r="H23" s="1247"/>
      <c r="I23" s="1021"/>
      <c r="K23" s="1682"/>
      <c r="L23" s="1682"/>
      <c r="M23" s="1682"/>
      <c r="N23" s="1682"/>
      <c r="O23" s="1682"/>
    </row>
    <row r="24" spans="1:15" s="1236" customFormat="1" ht="15.75" customHeight="1" x14ac:dyDescent="0.25">
      <c r="A24" s="1928"/>
      <c r="B24" s="204">
        <v>0.55000000000000004</v>
      </c>
      <c r="C24" s="511">
        <v>1000</v>
      </c>
      <c r="D24" s="586" t="s">
        <v>559</v>
      </c>
      <c r="E24" s="1395">
        <v>150109.26709917851</v>
      </c>
      <c r="F24" s="1395">
        <v>258091.36060186836</v>
      </c>
      <c r="G24" s="1404">
        <v>243374.39512042192</v>
      </c>
      <c r="H24" s="1242"/>
      <c r="I24" s="1018"/>
      <c r="K24" s="1682"/>
      <c r="L24" s="1682"/>
      <c r="M24" s="1682"/>
      <c r="N24" s="1682"/>
      <c r="O24" s="1682"/>
    </row>
    <row r="25" spans="1:15" s="1236" customFormat="1" ht="15.75" customHeight="1" x14ac:dyDescent="0.25">
      <c r="A25" s="1928"/>
      <c r="B25" s="205">
        <v>1.5</v>
      </c>
      <c r="C25" s="512">
        <v>1500</v>
      </c>
      <c r="D25" s="587" t="s">
        <v>558</v>
      </c>
      <c r="E25" s="1394">
        <v>156213.74318221741</v>
      </c>
      <c r="F25" s="1394">
        <v>263253.18781390571</v>
      </c>
      <c r="G25" s="1403">
        <v>240264.78416824844</v>
      </c>
      <c r="H25" s="1241"/>
      <c r="I25" s="1017"/>
      <c r="K25" s="1682"/>
      <c r="L25" s="1682"/>
      <c r="M25" s="1682"/>
      <c r="N25" s="1682"/>
      <c r="O25" s="1682"/>
    </row>
    <row r="26" spans="1:15" s="1236" customFormat="1" ht="15.75" customHeight="1" thickBot="1" x14ac:dyDescent="0.3">
      <c r="A26" s="1929"/>
      <c r="B26" s="207">
        <v>2.2000000000000002</v>
      </c>
      <c r="C26" s="513">
        <v>1500</v>
      </c>
      <c r="D26" s="590" t="s">
        <v>559</v>
      </c>
      <c r="E26" s="1401">
        <v>172864.13135839658</v>
      </c>
      <c r="F26" s="1401">
        <v>268518.25157018384</v>
      </c>
      <c r="G26" s="1411">
        <v>276400.1657425288</v>
      </c>
      <c r="H26" s="1467"/>
      <c r="I26" s="1121"/>
      <c r="K26" s="1682"/>
      <c r="L26" s="1682"/>
      <c r="M26" s="1682"/>
      <c r="N26" s="1682"/>
      <c r="O26" s="1682"/>
    </row>
    <row r="27" spans="1:15" s="1302" customFormat="1" ht="15.75" customHeight="1" x14ac:dyDescent="0.2">
      <c r="A27" s="1927">
        <v>5.6</v>
      </c>
      <c r="B27" s="509">
        <v>0.55000000000000004</v>
      </c>
      <c r="C27" s="510">
        <v>1000</v>
      </c>
      <c r="D27" s="589" t="s">
        <v>558</v>
      </c>
      <c r="E27" s="1393">
        <v>153502.93381428838</v>
      </c>
      <c r="F27" s="1393">
        <v>281944.16414869303</v>
      </c>
      <c r="G27" s="1393">
        <v>291709.75343090156</v>
      </c>
      <c r="H27" s="1244">
        <v>156635.6467492739</v>
      </c>
      <c r="I27" s="1019">
        <v>159768.35968425931</v>
      </c>
      <c r="K27" s="1682"/>
      <c r="L27" s="1682"/>
      <c r="M27" s="1682"/>
      <c r="N27" s="1682"/>
      <c r="O27" s="1682"/>
    </row>
    <row r="28" spans="1:15" s="1302" customFormat="1" ht="15.75" customHeight="1" x14ac:dyDescent="0.25">
      <c r="A28" s="1928"/>
      <c r="B28" s="204">
        <v>0.75</v>
      </c>
      <c r="C28" s="511">
        <v>1000</v>
      </c>
      <c r="D28" s="586" t="s">
        <v>559</v>
      </c>
      <c r="E28" s="1394">
        <v>161582.03559398782</v>
      </c>
      <c r="F28" s="1394">
        <v>296783.3306828349</v>
      </c>
      <c r="G28" s="1403">
        <v>284079.77438385092</v>
      </c>
      <c r="H28" s="1241">
        <v>164879.62815713044</v>
      </c>
      <c r="I28" s="1017">
        <v>168177.22072027304</v>
      </c>
      <c r="K28" s="1682"/>
      <c r="L28" s="1682"/>
      <c r="M28" s="1682"/>
      <c r="N28" s="1682"/>
      <c r="O28" s="1682"/>
    </row>
    <row r="29" spans="1:15" s="1302" customFormat="1" ht="15.75" customHeight="1" x14ac:dyDescent="0.25">
      <c r="A29" s="1928"/>
      <c r="B29" s="205">
        <v>2.2000000000000002</v>
      </c>
      <c r="C29" s="512">
        <v>1500</v>
      </c>
      <c r="D29" s="587" t="s">
        <v>558</v>
      </c>
      <c r="E29" s="1395">
        <v>170086.35325682932</v>
      </c>
      <c r="F29" s="1395">
        <v>312403.50598193146</v>
      </c>
      <c r="G29" s="1404">
        <v>322843.14917575964</v>
      </c>
      <c r="H29" s="1242">
        <v>173557.50332329524</v>
      </c>
      <c r="I29" s="1018">
        <v>177028.65338976117</v>
      </c>
      <c r="K29" s="1682"/>
      <c r="L29" s="1682"/>
      <c r="M29" s="1682"/>
      <c r="N29" s="1682"/>
      <c r="O29" s="1682"/>
    </row>
    <row r="30" spans="1:15" s="1302" customFormat="1" ht="15.75" customHeight="1" thickBot="1" x14ac:dyDescent="0.3">
      <c r="A30" s="1929"/>
      <c r="B30" s="207">
        <v>3</v>
      </c>
      <c r="C30" s="513">
        <v>1500</v>
      </c>
      <c r="D30" s="590" t="s">
        <v>559</v>
      </c>
      <c r="E30" s="1397">
        <v>179038.26658613613</v>
      </c>
      <c r="F30" s="1397">
        <v>328845.79577045422</v>
      </c>
      <c r="G30" s="1407">
        <v>348455.85245125793</v>
      </c>
      <c r="H30" s="1109">
        <v>182692.10876136343</v>
      </c>
      <c r="I30" s="1020">
        <v>186345.95093659067</v>
      </c>
      <c r="K30" s="1682"/>
      <c r="L30" s="1682"/>
      <c r="M30" s="1682"/>
      <c r="N30" s="1682"/>
      <c r="O30" s="1682"/>
    </row>
    <row r="31" spans="1:15" s="2" customFormat="1" ht="15.75" x14ac:dyDescent="0.25">
      <c r="A31" s="1928">
        <v>6.3</v>
      </c>
      <c r="B31" s="514">
        <v>1.1000000000000001</v>
      </c>
      <c r="C31" s="515">
        <v>1000</v>
      </c>
      <c r="D31" s="585" t="s">
        <v>558</v>
      </c>
      <c r="E31" s="1393">
        <v>188461.33324856442</v>
      </c>
      <c r="F31" s="1393">
        <v>346153.46923205693</v>
      </c>
      <c r="G31" s="1406">
        <v>316277.44586870965</v>
      </c>
      <c r="H31" s="1240">
        <v>192307.48290669828</v>
      </c>
      <c r="I31" s="1319">
        <v>196153.63256483231</v>
      </c>
      <c r="K31" s="1682"/>
      <c r="L31" s="1682"/>
      <c r="M31" s="1682"/>
      <c r="N31" s="1682"/>
      <c r="O31" s="1682"/>
    </row>
    <row r="32" spans="1:15" s="2" customFormat="1" ht="15.75" x14ac:dyDescent="0.25">
      <c r="A32" s="1928"/>
      <c r="B32" s="204">
        <v>1.5</v>
      </c>
      <c r="C32" s="511">
        <v>1000</v>
      </c>
      <c r="D32" s="586" t="s">
        <v>559</v>
      </c>
      <c r="E32" s="1394">
        <v>194244.85665635453</v>
      </c>
      <c r="F32" s="1394">
        <v>356776.26732799818</v>
      </c>
      <c r="G32" s="1403">
        <v>348109.92076622782</v>
      </c>
      <c r="H32" s="1241">
        <v>198209.0374044434</v>
      </c>
      <c r="I32" s="1017">
        <v>202173.21815253227</v>
      </c>
      <c r="K32" s="1682"/>
      <c r="L32" s="1682"/>
      <c r="M32" s="1682"/>
      <c r="N32" s="1682"/>
      <c r="O32" s="1682"/>
    </row>
    <row r="33" spans="1:15" s="2" customFormat="1" ht="15.75" customHeight="1" x14ac:dyDescent="0.25">
      <c r="A33" s="1928"/>
      <c r="B33" s="205">
        <v>4</v>
      </c>
      <c r="C33" s="512">
        <v>1500</v>
      </c>
      <c r="D33" s="587" t="s">
        <v>558</v>
      </c>
      <c r="E33" s="1395">
        <v>219875.80180277282</v>
      </c>
      <c r="F33" s="1395">
        <v>403853.51351529697</v>
      </c>
      <c r="G33" s="1404">
        <v>380914.43930557638</v>
      </c>
      <c r="H33" s="1242">
        <v>224363.06306405386</v>
      </c>
      <c r="I33" s="1018">
        <v>228850.32432533504</v>
      </c>
      <c r="K33" s="1682"/>
      <c r="L33" s="1682"/>
      <c r="M33" s="1682"/>
      <c r="N33" s="1682"/>
      <c r="O33" s="1682"/>
    </row>
    <row r="34" spans="1:15" s="2" customFormat="1" ht="15.75" customHeight="1" thickBot="1" x14ac:dyDescent="0.3">
      <c r="A34" s="1929"/>
      <c r="B34" s="516">
        <v>5.5</v>
      </c>
      <c r="C34" s="517">
        <v>1500</v>
      </c>
      <c r="D34" s="588" t="s">
        <v>559</v>
      </c>
      <c r="E34" s="1396">
        <v>237175.41587277074</v>
      </c>
      <c r="F34" s="1396">
        <v>435628.31486835447</v>
      </c>
      <c r="G34" s="1405">
        <v>433765.37388033414</v>
      </c>
      <c r="H34" s="1243">
        <v>242015.73048241917</v>
      </c>
      <c r="I34" s="1320">
        <v>246856.04509206756</v>
      </c>
      <c r="K34" s="1682"/>
      <c r="L34" s="1682"/>
      <c r="M34" s="1682"/>
      <c r="N34" s="1682"/>
      <c r="O34" s="1682"/>
    </row>
    <row r="35" spans="1:15" s="2" customFormat="1" ht="15.75" customHeight="1" x14ac:dyDescent="0.25">
      <c r="A35" s="1927">
        <v>7.1</v>
      </c>
      <c r="B35" s="509">
        <v>1.1000000000000001</v>
      </c>
      <c r="C35" s="510">
        <v>750</v>
      </c>
      <c r="D35" s="589" t="s">
        <v>558</v>
      </c>
      <c r="E35" s="1393">
        <v>250207.45209781342</v>
      </c>
      <c r="F35" s="1393">
        <v>459564.70793475938</v>
      </c>
      <c r="G35" s="1406">
        <v>449309.3376346638</v>
      </c>
      <c r="H35" s="1244">
        <v>255313.72663042185</v>
      </c>
      <c r="I35" s="1019">
        <v>260420.00116303031</v>
      </c>
      <c r="K35" s="1682"/>
      <c r="L35" s="1682"/>
      <c r="M35" s="1682"/>
      <c r="N35" s="1682"/>
      <c r="O35" s="1682"/>
    </row>
    <row r="36" spans="1:15" s="2" customFormat="1" ht="15.75" x14ac:dyDescent="0.25">
      <c r="A36" s="1928"/>
      <c r="B36" s="204">
        <v>1.1000000000000001</v>
      </c>
      <c r="C36" s="511">
        <v>750</v>
      </c>
      <c r="D36" s="586" t="s">
        <v>559</v>
      </c>
      <c r="E36" s="1394">
        <v>260717.1587309124</v>
      </c>
      <c r="F36" s="1394">
        <v>478868.25073024724</v>
      </c>
      <c r="G36" s="1403">
        <v>455466.92795223999</v>
      </c>
      <c r="H36" s="1241">
        <v>266037.91707235953</v>
      </c>
      <c r="I36" s="1017">
        <v>271358.67541380675</v>
      </c>
      <c r="K36" s="1682"/>
      <c r="L36" s="1682"/>
      <c r="M36" s="1682"/>
      <c r="N36" s="1682"/>
      <c r="O36" s="1682"/>
    </row>
    <row r="37" spans="1:15" s="2" customFormat="1" ht="15.75" x14ac:dyDescent="0.25">
      <c r="A37" s="1928"/>
      <c r="B37" s="205">
        <v>2.2000000000000002</v>
      </c>
      <c r="C37" s="512">
        <v>1000</v>
      </c>
      <c r="D37" s="587" t="s">
        <v>558</v>
      </c>
      <c r="E37" s="1395">
        <v>273379.76284400368</v>
      </c>
      <c r="F37" s="1395">
        <v>502126.09501959861</v>
      </c>
      <c r="G37" s="1404">
        <v>409368.72752611228</v>
      </c>
      <c r="H37" s="1242">
        <v>278958.9416775548</v>
      </c>
      <c r="I37" s="1018">
        <v>284538.12051110587</v>
      </c>
      <c r="K37" s="1682"/>
      <c r="L37" s="1682"/>
      <c r="M37" s="1682"/>
      <c r="N37" s="1682"/>
      <c r="O37" s="1682"/>
    </row>
    <row r="38" spans="1:15" s="2" customFormat="1" ht="15.75" customHeight="1" x14ac:dyDescent="0.25">
      <c r="A38" s="1928"/>
      <c r="B38" s="204">
        <v>3</v>
      </c>
      <c r="C38" s="511">
        <v>1000</v>
      </c>
      <c r="D38" s="586" t="s">
        <v>559</v>
      </c>
      <c r="E38" s="1394">
        <v>303354.72006543621</v>
      </c>
      <c r="F38" s="1394">
        <v>557182.13889569917</v>
      </c>
      <c r="G38" s="1403">
        <v>454784.01899238111</v>
      </c>
      <c r="H38" s="1241">
        <v>309545.63271983282</v>
      </c>
      <c r="I38" s="1017">
        <v>315736.54537422949</v>
      </c>
      <c r="K38" s="1682"/>
      <c r="L38" s="1682"/>
      <c r="M38" s="1682"/>
      <c r="N38" s="1682"/>
      <c r="O38" s="1682"/>
    </row>
    <row r="39" spans="1:15" s="2" customFormat="1" ht="15.75" x14ac:dyDescent="0.25">
      <c r="A39" s="1928"/>
      <c r="B39" s="205">
        <v>7.5</v>
      </c>
      <c r="C39" s="512">
        <v>1500</v>
      </c>
      <c r="D39" s="587" t="s">
        <v>558</v>
      </c>
      <c r="E39" s="1395">
        <v>337253.3010965588</v>
      </c>
      <c r="F39" s="1395">
        <v>619444.83874878159</v>
      </c>
      <c r="G39" s="1404">
        <v>556850.75704376493</v>
      </c>
      <c r="H39" s="1242">
        <v>344136.02152710099</v>
      </c>
      <c r="I39" s="1018">
        <v>351018.74195764301</v>
      </c>
      <c r="K39" s="1682"/>
      <c r="L39" s="1682"/>
      <c r="M39" s="1682"/>
      <c r="N39" s="1682"/>
      <c r="O39" s="1682"/>
    </row>
    <row r="40" spans="1:15" s="2" customFormat="1" ht="16.5" thickBot="1" x14ac:dyDescent="0.3">
      <c r="A40" s="1929"/>
      <c r="B40" s="207">
        <v>11</v>
      </c>
      <c r="C40" s="513">
        <v>1500</v>
      </c>
      <c r="D40" s="590" t="s">
        <v>559</v>
      </c>
      <c r="E40" s="1397">
        <v>348833.08695048239</v>
      </c>
      <c r="F40" s="1397">
        <v>640713.83317435533</v>
      </c>
      <c r="G40" s="1407">
        <v>596587.74440660351</v>
      </c>
      <c r="H40" s="1245">
        <v>355952.12954130862</v>
      </c>
      <c r="I40" s="1020">
        <v>363071.17213213479</v>
      </c>
      <c r="K40" s="1682"/>
      <c r="L40" s="1682"/>
      <c r="M40" s="1682"/>
      <c r="N40" s="1682"/>
      <c r="O40" s="1682"/>
    </row>
    <row r="41" spans="1:15" s="2" customFormat="1" ht="15.75" x14ac:dyDescent="0.25">
      <c r="A41" s="1927">
        <v>8</v>
      </c>
      <c r="B41" s="514">
        <v>1.5</v>
      </c>
      <c r="C41" s="515">
        <v>750</v>
      </c>
      <c r="D41" s="585" t="s">
        <v>558</v>
      </c>
      <c r="E41" s="1398">
        <v>285813.06426691829</v>
      </c>
      <c r="F41" s="1398">
        <v>524962.77110250294</v>
      </c>
      <c r="G41" s="1408">
        <v>545377.69155302679</v>
      </c>
      <c r="H41" s="1240">
        <v>291645.98394583503</v>
      </c>
      <c r="I41" s="1319">
        <v>297478.90362475178</v>
      </c>
      <c r="K41" s="1682"/>
      <c r="L41" s="1682"/>
      <c r="M41" s="1682"/>
      <c r="N41" s="1682"/>
      <c r="O41" s="1682"/>
    </row>
    <row r="42" spans="1:15" s="2" customFormat="1" ht="15.75" x14ac:dyDescent="0.25">
      <c r="A42" s="1928"/>
      <c r="B42" s="204">
        <v>2.2000000000000002</v>
      </c>
      <c r="C42" s="511">
        <v>750</v>
      </c>
      <c r="D42" s="586" t="s">
        <v>559</v>
      </c>
      <c r="E42" s="1394">
        <v>336488.95879596984</v>
      </c>
      <c r="F42" s="1394">
        <v>618040.94472729182</v>
      </c>
      <c r="G42" s="1403">
        <v>592864.8954826527</v>
      </c>
      <c r="H42" s="1241">
        <v>343356.08040405082</v>
      </c>
      <c r="I42" s="1017">
        <v>350223.20201213198</v>
      </c>
      <c r="K42" s="1682"/>
      <c r="L42" s="1682"/>
      <c r="M42" s="1682"/>
      <c r="N42" s="1682"/>
      <c r="O42" s="1682"/>
    </row>
    <row r="43" spans="1:15" s="2" customFormat="1" ht="15.75" x14ac:dyDescent="0.25">
      <c r="A43" s="1928"/>
      <c r="B43" s="205">
        <v>4</v>
      </c>
      <c r="C43" s="512">
        <v>1000</v>
      </c>
      <c r="D43" s="587" t="s">
        <v>558</v>
      </c>
      <c r="E43" s="1395">
        <v>332820.11575314263</v>
      </c>
      <c r="F43" s="1395">
        <v>611302.25342413946</v>
      </c>
      <c r="G43" s="1404">
        <v>562868.39729359827</v>
      </c>
      <c r="H43" s="1242">
        <v>339612.36301341077</v>
      </c>
      <c r="I43" s="1018">
        <v>346404.61027367902</v>
      </c>
      <c r="K43" s="1682"/>
      <c r="L43" s="1682"/>
      <c r="M43" s="1682"/>
      <c r="N43" s="1682"/>
      <c r="O43" s="1682"/>
    </row>
    <row r="44" spans="1:15" s="2" customFormat="1" ht="15.75" x14ac:dyDescent="0.25">
      <c r="A44" s="1928"/>
      <c r="B44" s="204">
        <v>5.5</v>
      </c>
      <c r="C44" s="511">
        <v>1000</v>
      </c>
      <c r="D44" s="586" t="s">
        <v>559</v>
      </c>
      <c r="E44" s="1394">
        <v>356654.8564931766</v>
      </c>
      <c r="F44" s="1394">
        <v>655080.3486609367</v>
      </c>
      <c r="G44" s="1403">
        <v>618133.39195410605</v>
      </c>
      <c r="H44" s="1241">
        <v>363933.52703385369</v>
      </c>
      <c r="I44" s="1017">
        <v>371212.19757453079</v>
      </c>
      <c r="K44" s="1682"/>
      <c r="L44" s="1682"/>
      <c r="M44" s="1682"/>
      <c r="N44" s="1682"/>
      <c r="O44" s="1682"/>
    </row>
    <row r="45" spans="1:15" s="2" customFormat="1" ht="15.75" customHeight="1" x14ac:dyDescent="0.25">
      <c r="A45" s="1928"/>
      <c r="B45" s="205">
        <v>11</v>
      </c>
      <c r="C45" s="512">
        <v>1500</v>
      </c>
      <c r="D45" s="587" t="s">
        <v>560</v>
      </c>
      <c r="E45" s="1395">
        <v>351304.46038905362</v>
      </c>
      <c r="F45" s="1395">
        <v>645253.09051050676</v>
      </c>
      <c r="G45" s="1404">
        <v>649232.12367241713</v>
      </c>
      <c r="H45" s="1242">
        <v>358473.93917250371</v>
      </c>
      <c r="I45" s="1018">
        <v>365643.4179559538</v>
      </c>
      <c r="K45" s="1682"/>
      <c r="L45" s="1682"/>
      <c r="M45" s="1682"/>
      <c r="N45" s="1682"/>
      <c r="O45" s="1682"/>
    </row>
    <row r="46" spans="1:15" s="2" customFormat="1" ht="15.75" x14ac:dyDescent="0.25">
      <c r="A46" s="1928"/>
      <c r="B46" s="204">
        <v>15</v>
      </c>
      <c r="C46" s="511">
        <v>1500</v>
      </c>
      <c r="D46" s="586" t="s">
        <v>558</v>
      </c>
      <c r="E46" s="1394">
        <v>395177.70844286284</v>
      </c>
      <c r="F46" s="1394">
        <v>725836.60734403401</v>
      </c>
      <c r="G46" s="1403">
        <v>758402.96788968728</v>
      </c>
      <c r="H46" s="1241">
        <v>403242.55963557452</v>
      </c>
      <c r="I46" s="1017">
        <v>411307.41082828597</v>
      </c>
      <c r="K46" s="1682"/>
      <c r="L46" s="1682"/>
      <c r="M46" s="1682"/>
      <c r="N46" s="1682"/>
      <c r="O46" s="1682"/>
    </row>
    <row r="47" spans="1:15" s="2" customFormat="1" ht="16.5" thickBot="1" x14ac:dyDescent="0.3">
      <c r="A47" s="1929"/>
      <c r="B47" s="521">
        <v>18.5</v>
      </c>
      <c r="C47" s="522">
        <v>1500</v>
      </c>
      <c r="D47" s="591" t="s">
        <v>559</v>
      </c>
      <c r="E47" s="1399">
        <v>415241.69383332448</v>
      </c>
      <c r="F47" s="1399">
        <v>762688.82540814707</v>
      </c>
      <c r="G47" s="1409">
        <v>786990.59615412785</v>
      </c>
      <c r="H47" s="1246">
        <v>423716.01411563728</v>
      </c>
      <c r="I47" s="1321">
        <v>432190.33439795004</v>
      </c>
      <c r="K47" s="1682"/>
      <c r="L47" s="1682"/>
      <c r="M47" s="1682"/>
      <c r="N47" s="1682"/>
      <c r="O47" s="1682"/>
    </row>
    <row r="48" spans="1:15" s="2" customFormat="1" ht="15.75" x14ac:dyDescent="0.25">
      <c r="A48" s="1927">
        <v>9</v>
      </c>
      <c r="B48" s="526">
        <v>2.2000000000000002</v>
      </c>
      <c r="C48" s="527">
        <v>750</v>
      </c>
      <c r="D48" s="592" t="s">
        <v>560</v>
      </c>
      <c r="E48" s="1400">
        <v>339711.93549678696</v>
      </c>
      <c r="F48" s="1400">
        <v>623960.69785124133</v>
      </c>
      <c r="G48" s="1410">
        <v>663925.80823912297</v>
      </c>
      <c r="H48" s="1247">
        <v>346644.83213957847</v>
      </c>
      <c r="I48" s="1021">
        <v>353577.72878236999</v>
      </c>
      <c r="K48" s="1682"/>
      <c r="L48" s="1682"/>
      <c r="M48" s="1682"/>
      <c r="N48" s="1682"/>
      <c r="O48" s="1682"/>
    </row>
    <row r="49" spans="1:15" s="2" customFormat="1" ht="15.75" x14ac:dyDescent="0.25">
      <c r="A49" s="1928"/>
      <c r="B49" s="205">
        <v>3</v>
      </c>
      <c r="C49" s="512">
        <v>750</v>
      </c>
      <c r="D49" s="587" t="s">
        <v>558</v>
      </c>
      <c r="E49" s="1395">
        <v>362183.59913410386</v>
      </c>
      <c r="F49" s="1395">
        <v>665235.18208304781</v>
      </c>
      <c r="G49" s="1404">
        <v>676999.29239252373</v>
      </c>
      <c r="H49" s="1242">
        <v>369575.10115724878</v>
      </c>
      <c r="I49" s="1018">
        <v>376966.60318039375</v>
      </c>
      <c r="K49" s="1682"/>
      <c r="L49" s="1682"/>
      <c r="M49" s="1682"/>
      <c r="N49" s="1682"/>
      <c r="O49" s="1682"/>
    </row>
    <row r="50" spans="1:15" s="2" customFormat="1" ht="15.75" x14ac:dyDescent="0.25">
      <c r="A50" s="1928"/>
      <c r="B50" s="204">
        <v>4</v>
      </c>
      <c r="C50" s="511">
        <v>750</v>
      </c>
      <c r="D50" s="586" t="s">
        <v>559</v>
      </c>
      <c r="E50" s="1394">
        <v>384986.47776834277</v>
      </c>
      <c r="F50" s="1394">
        <v>707118.02039083361</v>
      </c>
      <c r="G50" s="1403">
        <v>707986.1432638797</v>
      </c>
      <c r="H50" s="1241">
        <v>392843.34466157429</v>
      </c>
      <c r="I50" s="1017">
        <v>400700.21155480575</v>
      </c>
      <c r="K50" s="1682"/>
      <c r="L50" s="1682"/>
      <c r="M50" s="1682"/>
      <c r="N50" s="1682"/>
      <c r="O50" s="1682"/>
    </row>
    <row r="51" spans="1:15" s="2" customFormat="1" ht="15.75" x14ac:dyDescent="0.25">
      <c r="A51" s="1928"/>
      <c r="B51" s="205">
        <v>7.5</v>
      </c>
      <c r="C51" s="512">
        <v>1000</v>
      </c>
      <c r="D51" s="587" t="s">
        <v>558</v>
      </c>
      <c r="E51" s="1395">
        <v>393763.67518677335</v>
      </c>
      <c r="F51" s="1395">
        <v>723239.4034042774</v>
      </c>
      <c r="G51" s="1404">
        <v>759368.45816155465</v>
      </c>
      <c r="H51" s="1242">
        <v>401799.66855793179</v>
      </c>
      <c r="I51" s="1018">
        <v>409835.66192909045</v>
      </c>
      <c r="K51" s="1682"/>
      <c r="L51" s="1682"/>
      <c r="M51" s="1682"/>
      <c r="N51" s="1682"/>
      <c r="O51" s="1682"/>
    </row>
    <row r="52" spans="1:15" s="2" customFormat="1" ht="15.75" x14ac:dyDescent="0.25">
      <c r="A52" s="1928"/>
      <c r="B52" s="204">
        <v>11</v>
      </c>
      <c r="C52" s="511">
        <v>1000</v>
      </c>
      <c r="D52" s="586" t="s">
        <v>559</v>
      </c>
      <c r="E52" s="1394">
        <v>434426.68557810871</v>
      </c>
      <c r="F52" s="1394">
        <v>797926.56534754694</v>
      </c>
      <c r="G52" s="1403">
        <v>834117.29513245542</v>
      </c>
      <c r="H52" s="1241">
        <v>443292.53630419273</v>
      </c>
      <c r="I52" s="1017">
        <v>452158.38703027641</v>
      </c>
      <c r="K52" s="1682"/>
      <c r="L52" s="1682"/>
      <c r="M52" s="1682"/>
      <c r="N52" s="1682"/>
      <c r="O52" s="1682"/>
    </row>
    <row r="53" spans="1:15" s="2" customFormat="1" ht="15.75" x14ac:dyDescent="0.25">
      <c r="A53" s="1928"/>
      <c r="B53" s="205">
        <v>22</v>
      </c>
      <c r="C53" s="512">
        <v>1500</v>
      </c>
      <c r="D53" s="587" t="s">
        <v>560</v>
      </c>
      <c r="E53" s="1395">
        <v>455242.27423081611</v>
      </c>
      <c r="F53" s="1395">
        <v>836159.27919945819</v>
      </c>
      <c r="G53" s="1404">
        <v>1055537.7787257845</v>
      </c>
      <c r="H53" s="1242">
        <v>464532.93288858799</v>
      </c>
      <c r="I53" s="1018">
        <v>473823.59154635965</v>
      </c>
      <c r="K53" s="1682"/>
      <c r="L53" s="1682"/>
      <c r="M53" s="1682"/>
      <c r="N53" s="1682"/>
      <c r="O53" s="1682"/>
    </row>
    <row r="54" spans="1:15" s="2" customFormat="1" ht="15.75" x14ac:dyDescent="0.25">
      <c r="A54" s="1928"/>
      <c r="B54" s="204">
        <v>30</v>
      </c>
      <c r="C54" s="511">
        <v>1500</v>
      </c>
      <c r="D54" s="586" t="s">
        <v>558</v>
      </c>
      <c r="E54" s="1394">
        <v>517739.99634231126</v>
      </c>
      <c r="F54" s="1394">
        <v>950951.01368995931</v>
      </c>
      <c r="G54" s="1403">
        <v>1095309.3479506141</v>
      </c>
      <c r="H54" s="1241">
        <v>528306.11871664401</v>
      </c>
      <c r="I54" s="1017">
        <v>538872.24109097698</v>
      </c>
      <c r="K54" s="1682"/>
      <c r="L54" s="1682"/>
      <c r="M54" s="1682"/>
      <c r="N54" s="1682"/>
      <c r="O54" s="1682"/>
    </row>
    <row r="55" spans="1:15" s="2" customFormat="1" ht="15.75" customHeight="1" thickBot="1" x14ac:dyDescent="0.3">
      <c r="A55" s="1929"/>
      <c r="B55" s="206">
        <v>37</v>
      </c>
      <c r="C55" s="518">
        <v>1500</v>
      </c>
      <c r="D55" s="593" t="s">
        <v>559</v>
      </c>
      <c r="E55" s="1401">
        <v>633932.76507018437</v>
      </c>
      <c r="F55" s="1401">
        <v>1164366.3031901345</v>
      </c>
      <c r="G55" s="1411">
        <v>1181051.5140685735</v>
      </c>
      <c r="H55" s="1246">
        <v>646870.16843896359</v>
      </c>
      <c r="I55" s="1321">
        <v>659807.57180774282</v>
      </c>
      <c r="K55" s="1682"/>
      <c r="L55" s="1682"/>
      <c r="M55" s="1682"/>
      <c r="N55" s="1682"/>
      <c r="O55" s="1682"/>
    </row>
    <row r="56" spans="1:15" s="2" customFormat="1" ht="15.75" x14ac:dyDescent="0.25">
      <c r="A56" s="1927">
        <v>10</v>
      </c>
      <c r="B56" s="519">
        <v>4</v>
      </c>
      <c r="C56" s="520">
        <v>750</v>
      </c>
      <c r="D56" s="592" t="s">
        <v>560</v>
      </c>
      <c r="E56" s="1402">
        <v>472210.67330389243</v>
      </c>
      <c r="F56" s="1402">
        <v>867325.72647653706</v>
      </c>
      <c r="G56" s="1412">
        <v>836875.95989890466</v>
      </c>
      <c r="H56" s="1385">
        <v>481847.62582029821</v>
      </c>
      <c r="I56" s="1322">
        <v>491484.57833670423</v>
      </c>
      <c r="K56" s="1682"/>
      <c r="L56" s="1682"/>
      <c r="M56" s="1682"/>
      <c r="N56" s="1682"/>
      <c r="O56" s="1682"/>
    </row>
    <row r="57" spans="1:15" s="2" customFormat="1" ht="15.75" x14ac:dyDescent="0.25">
      <c r="A57" s="1928"/>
      <c r="B57" s="205">
        <v>5.5</v>
      </c>
      <c r="C57" s="512">
        <v>750</v>
      </c>
      <c r="D57" s="587" t="s">
        <v>558</v>
      </c>
      <c r="E57" s="1395">
        <v>485905.13952277874</v>
      </c>
      <c r="F57" s="1395">
        <v>892478.82769489998</v>
      </c>
      <c r="G57" s="1404">
        <v>853955.06112133141</v>
      </c>
      <c r="H57" s="1242">
        <v>495821.57094161096</v>
      </c>
      <c r="I57" s="1323">
        <v>505738.00236044324</v>
      </c>
      <c r="K57" s="1682"/>
      <c r="L57" s="1682"/>
      <c r="M57" s="1682"/>
      <c r="N57" s="1682"/>
      <c r="O57" s="1682"/>
    </row>
    <row r="58" spans="1:15" s="2" customFormat="1" ht="15.75" x14ac:dyDescent="0.25">
      <c r="A58" s="1928"/>
      <c r="B58" s="204">
        <v>7.5</v>
      </c>
      <c r="C58" s="511">
        <v>750</v>
      </c>
      <c r="D58" s="586" t="s">
        <v>559</v>
      </c>
      <c r="E58" s="1394">
        <v>517880.12576408585</v>
      </c>
      <c r="F58" s="1394">
        <v>951208.3942605661</v>
      </c>
      <c r="G58" s="1403">
        <v>943305.92654994188</v>
      </c>
      <c r="H58" s="1241">
        <v>528449.10792253667</v>
      </c>
      <c r="I58" s="1324">
        <v>539018.0900809872</v>
      </c>
      <c r="K58" s="1682"/>
      <c r="L58" s="1682"/>
      <c r="M58" s="1682"/>
      <c r="N58" s="1682"/>
      <c r="O58" s="1682"/>
    </row>
    <row r="59" spans="1:15" s="2" customFormat="1" ht="15.75" customHeight="1" x14ac:dyDescent="0.25">
      <c r="A59" s="1928"/>
      <c r="B59" s="205">
        <v>11</v>
      </c>
      <c r="C59" s="512">
        <v>1000</v>
      </c>
      <c r="D59" s="587" t="s">
        <v>560</v>
      </c>
      <c r="E59" s="1395">
        <v>528580.91797233198</v>
      </c>
      <c r="F59" s="1395">
        <v>970862.91056142608</v>
      </c>
      <c r="G59" s="1404">
        <v>971343.77242785192</v>
      </c>
      <c r="H59" s="1242">
        <v>539368.28364523686</v>
      </c>
      <c r="I59" s="1323">
        <v>550155.64931814151</v>
      </c>
      <c r="K59" s="1682"/>
      <c r="L59" s="1682"/>
      <c r="M59" s="1682"/>
      <c r="N59" s="1682"/>
      <c r="O59" s="1682"/>
    </row>
    <row r="60" spans="1:15" s="2" customFormat="1" ht="15.75" x14ac:dyDescent="0.25">
      <c r="A60" s="1928"/>
      <c r="B60" s="204">
        <v>15</v>
      </c>
      <c r="C60" s="511">
        <v>1000</v>
      </c>
      <c r="D60" s="586" t="s">
        <v>558</v>
      </c>
      <c r="E60" s="1394">
        <v>533740.22850130778</v>
      </c>
      <c r="F60" s="1394">
        <v>980339.19520648394</v>
      </c>
      <c r="G60" s="1403">
        <v>1052116.7181079651</v>
      </c>
      <c r="H60" s="1241">
        <v>544632.88622582436</v>
      </c>
      <c r="I60" s="1324">
        <v>555525.54395034094</v>
      </c>
      <c r="K60" s="1682"/>
      <c r="L60" s="1682"/>
      <c r="M60" s="1682"/>
      <c r="N60" s="1682"/>
      <c r="O60" s="1682"/>
    </row>
    <row r="61" spans="1:15" s="2" customFormat="1" ht="16.5" thickBot="1" x14ac:dyDescent="0.3">
      <c r="A61" s="1929"/>
      <c r="B61" s="521">
        <v>18.5</v>
      </c>
      <c r="C61" s="522">
        <v>1000</v>
      </c>
      <c r="D61" s="593" t="s">
        <v>559</v>
      </c>
      <c r="E61" s="1401">
        <v>593690.14294417284</v>
      </c>
      <c r="F61" s="1401">
        <v>1090451.282958685</v>
      </c>
      <c r="G61" s="1411">
        <v>1207806.5778185979</v>
      </c>
      <c r="H61" s="1386">
        <v>605806.2683103804</v>
      </c>
      <c r="I61" s="1325">
        <v>617922.39367658785</v>
      </c>
      <c r="K61" s="1682"/>
      <c r="L61" s="1682"/>
      <c r="M61" s="1682"/>
      <c r="N61" s="1682"/>
      <c r="O61" s="1682"/>
    </row>
    <row r="62" spans="1:15" s="2" customFormat="1" ht="15.75" x14ac:dyDescent="0.25">
      <c r="A62" s="1927">
        <v>11.2</v>
      </c>
      <c r="B62" s="526">
        <v>11</v>
      </c>
      <c r="C62" s="527">
        <v>750</v>
      </c>
      <c r="D62" s="592" t="s">
        <v>558</v>
      </c>
      <c r="E62" s="1402">
        <v>591826.98352481332</v>
      </c>
      <c r="F62" s="1402">
        <v>1087029.1534129225</v>
      </c>
      <c r="G62" s="1412">
        <v>1068333.0356834927</v>
      </c>
      <c r="H62" s="1248">
        <v>603905.08522940113</v>
      </c>
      <c r="I62" s="1326">
        <v>615983.1869339894</v>
      </c>
      <c r="K62" s="1682"/>
      <c r="L62" s="1682"/>
      <c r="M62" s="1682"/>
      <c r="N62" s="1682"/>
      <c r="O62" s="1682"/>
    </row>
    <row r="63" spans="1:15" s="2" customFormat="1" ht="15.75" x14ac:dyDescent="0.25">
      <c r="A63" s="1928"/>
      <c r="B63" s="205">
        <v>11</v>
      </c>
      <c r="C63" s="512">
        <v>750</v>
      </c>
      <c r="D63" s="587" t="s">
        <v>559</v>
      </c>
      <c r="E63" s="1395">
        <v>593690.14294417284</v>
      </c>
      <c r="F63" s="1395">
        <v>1090451.282958685</v>
      </c>
      <c r="G63" s="1404">
        <v>1090135.7506974414</v>
      </c>
      <c r="H63" s="1242">
        <v>605806.2683103804</v>
      </c>
      <c r="I63" s="1018">
        <v>617922.39367658785</v>
      </c>
      <c r="K63" s="1682"/>
      <c r="L63" s="1682"/>
      <c r="M63" s="1682"/>
      <c r="N63" s="1682"/>
      <c r="O63" s="1682"/>
    </row>
    <row r="64" spans="1:15" s="2" customFormat="1" ht="15.75" x14ac:dyDescent="0.25">
      <c r="A64" s="1928"/>
      <c r="B64" s="204">
        <v>18.5</v>
      </c>
      <c r="C64" s="511">
        <v>1000</v>
      </c>
      <c r="D64" s="586" t="s">
        <v>560</v>
      </c>
      <c r="E64" s="1394">
        <v>666952.35245562985</v>
      </c>
      <c r="F64" s="1394">
        <v>1225014.5249185034</v>
      </c>
      <c r="G64" s="1403">
        <v>1263616.2270774851</v>
      </c>
      <c r="H64" s="1241">
        <v>680563.62495472434</v>
      </c>
      <c r="I64" s="1017">
        <v>694174.89745381882</v>
      </c>
      <c r="K64" s="1682"/>
      <c r="L64" s="1682"/>
      <c r="M64" s="1682"/>
      <c r="N64" s="1682"/>
      <c r="O64" s="1682"/>
    </row>
    <row r="65" spans="1:15" s="2" customFormat="1" ht="15.75" x14ac:dyDescent="0.25">
      <c r="A65" s="1928"/>
      <c r="B65" s="205">
        <v>22</v>
      </c>
      <c r="C65" s="512">
        <v>1000</v>
      </c>
      <c r="D65" s="587" t="s">
        <v>558</v>
      </c>
      <c r="E65" s="1395">
        <v>789056.03497472452</v>
      </c>
      <c r="F65" s="1395">
        <v>1449286.594851535</v>
      </c>
      <c r="G65" s="1404">
        <v>1343538.3083202166</v>
      </c>
      <c r="H65" s="1242">
        <v>805159.2193619638</v>
      </c>
      <c r="I65" s="1018">
        <v>821262.40374920308</v>
      </c>
      <c r="K65" s="1682"/>
      <c r="L65" s="1682"/>
      <c r="M65" s="1682"/>
      <c r="N65" s="1682"/>
      <c r="O65" s="1682"/>
    </row>
    <row r="66" spans="1:15" s="2" customFormat="1" ht="16.5" thickBot="1" x14ac:dyDescent="0.3">
      <c r="A66" s="1929"/>
      <c r="B66" s="207">
        <v>30</v>
      </c>
      <c r="C66" s="513">
        <v>1000</v>
      </c>
      <c r="D66" s="590" t="s">
        <v>559</v>
      </c>
      <c r="E66" s="1397">
        <v>823056.52831259265</v>
      </c>
      <c r="F66" s="1397">
        <v>1511736.4805741499</v>
      </c>
      <c r="G66" s="1407">
        <v>1530809.5249448093</v>
      </c>
      <c r="H66" s="1245">
        <v>839853.60031897214</v>
      </c>
      <c r="I66" s="1020">
        <v>856650.67232535139</v>
      </c>
      <c r="K66" s="1682"/>
      <c r="L66" s="1682"/>
      <c r="M66" s="1682"/>
      <c r="N66" s="1682"/>
      <c r="O66" s="1682"/>
    </row>
    <row r="67" spans="1:15" s="2" customFormat="1" ht="15.75" x14ac:dyDescent="0.25">
      <c r="A67" s="1927">
        <v>12.5</v>
      </c>
      <c r="B67" s="514">
        <v>15</v>
      </c>
      <c r="C67" s="515">
        <v>750</v>
      </c>
      <c r="D67" s="585" t="s">
        <v>560</v>
      </c>
      <c r="E67" s="1398">
        <v>779157.80218209676</v>
      </c>
      <c r="F67" s="1398">
        <v>1431106.1672732385</v>
      </c>
      <c r="G67" s="1408">
        <v>1592182.8380647243</v>
      </c>
      <c r="H67" s="1240">
        <v>795058.9818184661</v>
      </c>
      <c r="I67" s="1319">
        <v>810960.16145483556</v>
      </c>
      <c r="K67" s="1682"/>
      <c r="L67" s="1682"/>
      <c r="M67" s="1682"/>
      <c r="N67" s="1682"/>
      <c r="O67" s="1682"/>
    </row>
    <row r="68" spans="1:15" s="2" customFormat="1" ht="15.75" x14ac:dyDescent="0.25">
      <c r="A68" s="1928"/>
      <c r="B68" s="204">
        <v>18.5</v>
      </c>
      <c r="C68" s="511">
        <v>750</v>
      </c>
      <c r="D68" s="586" t="s">
        <v>558</v>
      </c>
      <c r="E68" s="1394">
        <v>895376.04898665624</v>
      </c>
      <c r="F68" s="1394">
        <v>1644568.2532407972</v>
      </c>
      <c r="G68" s="1403">
        <v>1605159.9729123299</v>
      </c>
      <c r="H68" s="1241">
        <v>913649.02957822056</v>
      </c>
      <c r="I68" s="1017">
        <v>931922.010169785</v>
      </c>
      <c r="K68" s="1682"/>
      <c r="L68" s="1682"/>
      <c r="M68" s="1682"/>
      <c r="N68" s="1682"/>
      <c r="O68" s="1682"/>
    </row>
    <row r="69" spans="1:15" s="2" customFormat="1" ht="15.75" x14ac:dyDescent="0.25">
      <c r="A69" s="1928"/>
      <c r="B69" s="205">
        <v>22</v>
      </c>
      <c r="C69" s="512">
        <v>750</v>
      </c>
      <c r="D69" s="587" t="s">
        <v>559</v>
      </c>
      <c r="E69" s="1395">
        <v>930191.84077848552</v>
      </c>
      <c r="F69" s="1395">
        <v>1708515.6259196682</v>
      </c>
      <c r="G69" s="1404">
        <v>1631179.8942172248</v>
      </c>
      <c r="H69" s="1242">
        <v>949175.34773314896</v>
      </c>
      <c r="I69" s="1018">
        <v>968158.85468781181</v>
      </c>
      <c r="K69" s="1682"/>
      <c r="L69" s="1682"/>
      <c r="M69" s="1682"/>
      <c r="N69" s="1682"/>
      <c r="O69" s="1682"/>
    </row>
    <row r="70" spans="1:15" s="2" customFormat="1" ht="15.75" customHeight="1" x14ac:dyDescent="0.25">
      <c r="A70" s="1928"/>
      <c r="B70" s="204">
        <v>37</v>
      </c>
      <c r="C70" s="511">
        <v>1000</v>
      </c>
      <c r="D70" s="586" t="s">
        <v>560</v>
      </c>
      <c r="E70" s="1394">
        <v>991683.1788608717</v>
      </c>
      <c r="F70" s="1394">
        <v>1821458.8999485404</v>
      </c>
      <c r="G70" s="1403">
        <v>1858246.9282454781</v>
      </c>
      <c r="H70" s="1241">
        <v>1011921.6110825221</v>
      </c>
      <c r="I70" s="1017">
        <v>1032160.0433041729</v>
      </c>
      <c r="K70" s="1682"/>
      <c r="L70" s="1682"/>
      <c r="M70" s="1682"/>
      <c r="N70" s="1682"/>
      <c r="O70" s="1682"/>
    </row>
    <row r="71" spans="1:15" s="2" customFormat="1" ht="15.75" x14ac:dyDescent="0.25">
      <c r="A71" s="1928"/>
      <c r="B71" s="205">
        <v>45</v>
      </c>
      <c r="C71" s="512">
        <v>1000</v>
      </c>
      <c r="D71" s="587" t="s">
        <v>558</v>
      </c>
      <c r="E71" s="1395">
        <v>1049161.7198651659</v>
      </c>
      <c r="F71" s="1395">
        <v>1927031.7303645902</v>
      </c>
      <c r="G71" s="1404">
        <v>2167772.3840372679</v>
      </c>
      <c r="H71" s="1242">
        <v>1070573.1835358832</v>
      </c>
      <c r="I71" s="1018">
        <v>1091984.647206601</v>
      </c>
      <c r="K71" s="1682"/>
      <c r="L71" s="1682"/>
      <c r="M71" s="1682"/>
      <c r="N71" s="1682"/>
      <c r="O71" s="1682"/>
    </row>
    <row r="72" spans="1:15" ht="16.5" thickBot="1" x14ac:dyDescent="0.3">
      <c r="A72" s="1929"/>
      <c r="B72" s="207">
        <v>55</v>
      </c>
      <c r="C72" s="513">
        <v>1000</v>
      </c>
      <c r="D72" s="590" t="s">
        <v>559</v>
      </c>
      <c r="E72" s="1397">
        <v>1151991.237371074</v>
      </c>
      <c r="F72" s="1397">
        <v>2115902.2727223812</v>
      </c>
      <c r="G72" s="1407">
        <v>2182539.6194422664</v>
      </c>
      <c r="H72" s="1245">
        <v>1175501.2626235455</v>
      </c>
      <c r="I72" s="1020">
        <v>1199011.287876016</v>
      </c>
      <c r="K72" s="1682"/>
      <c r="L72" s="1682"/>
      <c r="M72" s="1682"/>
      <c r="N72" s="1682"/>
      <c r="O72" s="1682"/>
    </row>
    <row r="73" spans="1:15" x14ac:dyDescent="0.2">
      <c r="K73" s="1682"/>
      <c r="L73" s="1682"/>
      <c r="M73" s="1682"/>
      <c r="N73" s="1682"/>
      <c r="O73" s="1682"/>
    </row>
  </sheetData>
  <mergeCells count="21">
    <mergeCell ref="A62:A66"/>
    <mergeCell ref="A67:A72"/>
    <mergeCell ref="A48:A55"/>
    <mergeCell ref="A56:A61"/>
    <mergeCell ref="A35:A40"/>
    <mergeCell ref="A41:A47"/>
    <mergeCell ref="A7:I7"/>
    <mergeCell ref="A8:A10"/>
    <mergeCell ref="B8:C9"/>
    <mergeCell ref="H9:I9"/>
    <mergeCell ref="A31:A34"/>
    <mergeCell ref="E8:I8"/>
    <mergeCell ref="E9:E10"/>
    <mergeCell ref="F9:F10"/>
    <mergeCell ref="A27:A30"/>
    <mergeCell ref="G9:G10"/>
    <mergeCell ref="D8:D10"/>
    <mergeCell ref="A11:A14"/>
    <mergeCell ref="A15:A18"/>
    <mergeCell ref="A19:A22"/>
    <mergeCell ref="A23:A26"/>
  </mergeCells>
  <printOptions horizontalCentered="1"/>
  <pageMargins left="0" right="0" top="0.39370078740157483" bottom="0.19685039370078741" header="0" footer="0"/>
  <pageSetup paperSize="9" scale="51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G53"/>
  <sheetViews>
    <sheetView view="pageBreakPreview" zoomScale="85" zoomScaleNormal="90" zoomScaleSheetLayoutView="85" zoomScalePageLayoutView="30" workbookViewId="0">
      <pane ySplit="10" topLeftCell="A11" activePane="bottomLeft" state="frozen"/>
      <selection pane="bottomLeft" activeCell="I40" sqref="I40"/>
    </sheetView>
  </sheetViews>
  <sheetFormatPr defaultRowHeight="12.75" x14ac:dyDescent="0.2"/>
  <cols>
    <col min="1" max="1" width="15.28515625" style="1237" customWidth="1"/>
    <col min="2" max="2" width="23" style="366" customWidth="1"/>
    <col min="3" max="4" width="23" style="1237" customWidth="1"/>
    <col min="5" max="5" width="23" style="20" customWidth="1"/>
    <col min="6" max="6" width="9.140625" style="1239"/>
    <col min="7" max="16384" width="9.140625" style="1237"/>
  </cols>
  <sheetData>
    <row r="1" spans="1:7" ht="18.75" x14ac:dyDescent="0.2">
      <c r="A1" s="1239"/>
      <c r="B1" s="358"/>
      <c r="C1" s="460"/>
      <c r="D1" s="460"/>
      <c r="E1" s="461"/>
    </row>
    <row r="2" spans="1:7" ht="18.75" x14ac:dyDescent="0.2">
      <c r="A2" s="1239"/>
      <c r="B2" s="358"/>
      <c r="C2" s="460"/>
      <c r="D2" s="460"/>
      <c r="E2" s="461"/>
    </row>
    <row r="3" spans="1:7" ht="18.75" x14ac:dyDescent="0.2">
      <c r="A3" s="1239"/>
      <c r="B3" s="358"/>
      <c r="C3" s="460"/>
      <c r="D3" s="460"/>
      <c r="E3" s="461"/>
    </row>
    <row r="4" spans="1:7" ht="18.75" x14ac:dyDescent="0.2">
      <c r="A4" s="1239"/>
      <c r="B4" s="358"/>
      <c r="C4" s="460"/>
      <c r="D4" s="460"/>
      <c r="E4" s="461"/>
    </row>
    <row r="5" spans="1:7" ht="18.75" x14ac:dyDescent="0.2">
      <c r="A5" s="1239"/>
      <c r="B5" s="359"/>
      <c r="C5" s="459"/>
      <c r="D5" s="459"/>
      <c r="E5" s="462"/>
    </row>
    <row r="6" spans="1:7" ht="18.75" x14ac:dyDescent="0.2">
      <c r="B6" s="359"/>
      <c r="C6" s="459"/>
      <c r="D6" s="459"/>
      <c r="E6" s="462"/>
    </row>
    <row r="7" spans="1:7" ht="33" customHeight="1" thickBot="1" x14ac:dyDescent="0.25">
      <c r="A7" s="1699" t="s">
        <v>420</v>
      </c>
      <c r="B7" s="1913"/>
      <c r="C7" s="1913"/>
      <c r="D7" s="1913"/>
      <c r="E7" s="1699"/>
    </row>
    <row r="8" spans="1:7" ht="15" customHeight="1" thickBot="1" x14ac:dyDescent="0.25">
      <c r="A8" s="2054" t="s">
        <v>76</v>
      </c>
      <c r="B8" s="2051" t="s">
        <v>25</v>
      </c>
      <c r="C8" s="1918"/>
      <c r="D8" s="1921" t="s">
        <v>561</v>
      </c>
      <c r="E8" s="1238" t="s">
        <v>8</v>
      </c>
    </row>
    <row r="9" spans="1:7" ht="15" customHeight="1" thickBot="1" x14ac:dyDescent="0.25">
      <c r="A9" s="2055"/>
      <c r="B9" s="2053"/>
      <c r="C9" s="1920"/>
      <c r="D9" s="1922"/>
      <c r="E9" s="1235" t="s">
        <v>54</v>
      </c>
    </row>
    <row r="10" spans="1:7" s="1236" customFormat="1" ht="53.25" customHeight="1" thickBot="1" x14ac:dyDescent="0.25">
      <c r="A10" s="2056"/>
      <c r="B10" s="600" t="s">
        <v>24</v>
      </c>
      <c r="C10" s="601" t="s">
        <v>57</v>
      </c>
      <c r="D10" s="1923"/>
      <c r="E10" s="598" t="s">
        <v>968</v>
      </c>
      <c r="F10" s="136"/>
    </row>
    <row r="11" spans="1:7" s="1239" customFormat="1" ht="15.75" x14ac:dyDescent="0.2">
      <c r="A11" s="1928">
        <v>6.3</v>
      </c>
      <c r="B11" s="514">
        <v>1.1000000000000001</v>
      </c>
      <c r="C11" s="515">
        <v>1000</v>
      </c>
      <c r="D11" s="585" t="s">
        <v>558</v>
      </c>
      <c r="E11" s="1201">
        <v>257423.90066889612</v>
      </c>
      <c r="G11" s="1656"/>
    </row>
    <row r="12" spans="1:7" s="1239" customFormat="1" ht="15.75" x14ac:dyDescent="0.2">
      <c r="A12" s="1928"/>
      <c r="B12" s="204">
        <v>1.5</v>
      </c>
      <c r="C12" s="511">
        <v>1000</v>
      </c>
      <c r="D12" s="586" t="s">
        <v>559</v>
      </c>
      <c r="E12" s="1202">
        <v>268559.72670355457</v>
      </c>
      <c r="G12" s="1656"/>
    </row>
    <row r="13" spans="1:7" s="1239" customFormat="1" ht="15.75" customHeight="1" x14ac:dyDescent="0.2">
      <c r="A13" s="1928"/>
      <c r="B13" s="205">
        <v>4</v>
      </c>
      <c r="C13" s="512">
        <v>1500</v>
      </c>
      <c r="D13" s="587" t="s">
        <v>558</v>
      </c>
      <c r="E13" s="1203">
        <v>281017.11964115902</v>
      </c>
      <c r="G13" s="1656"/>
    </row>
    <row r="14" spans="1:7" s="1239" customFormat="1" ht="15.75" customHeight="1" thickBot="1" x14ac:dyDescent="0.25">
      <c r="A14" s="1929"/>
      <c r="B14" s="516">
        <v>5.5</v>
      </c>
      <c r="C14" s="517">
        <v>1500</v>
      </c>
      <c r="D14" s="588" t="s">
        <v>559</v>
      </c>
      <c r="E14" s="1204">
        <v>302216.35266628221</v>
      </c>
      <c r="G14" s="1656"/>
    </row>
    <row r="15" spans="1:7" s="1239" customFormat="1" ht="15.75" customHeight="1" x14ac:dyDescent="0.2">
      <c r="A15" s="1927">
        <v>7.1</v>
      </c>
      <c r="B15" s="509">
        <v>1.1000000000000001</v>
      </c>
      <c r="C15" s="510">
        <v>750</v>
      </c>
      <c r="D15" s="589" t="s">
        <v>558</v>
      </c>
      <c r="E15" s="1205">
        <v>366279.84991236258</v>
      </c>
      <c r="G15" s="1656"/>
    </row>
    <row r="16" spans="1:7" s="1239" customFormat="1" ht="15.75" x14ac:dyDescent="0.2">
      <c r="A16" s="1928"/>
      <c r="B16" s="204">
        <v>1.1000000000000001</v>
      </c>
      <c r="C16" s="511">
        <v>750</v>
      </c>
      <c r="D16" s="586" t="s">
        <v>559</v>
      </c>
      <c r="E16" s="1202">
        <v>370147.05798081891</v>
      </c>
      <c r="G16" s="1656"/>
    </row>
    <row r="17" spans="1:7" s="1239" customFormat="1" ht="15.75" x14ac:dyDescent="0.2">
      <c r="A17" s="1928"/>
      <c r="B17" s="205">
        <v>2.2000000000000002</v>
      </c>
      <c r="C17" s="512">
        <v>1000</v>
      </c>
      <c r="D17" s="587" t="s">
        <v>558</v>
      </c>
      <c r="E17" s="1203">
        <v>374252.58139242936</v>
      </c>
      <c r="G17" s="1656"/>
    </row>
    <row r="18" spans="1:7" s="1239" customFormat="1" ht="15.75" customHeight="1" x14ac:dyDescent="0.2">
      <c r="A18" s="1928"/>
      <c r="B18" s="204">
        <v>3</v>
      </c>
      <c r="C18" s="511">
        <v>1000</v>
      </c>
      <c r="D18" s="586" t="s">
        <v>559</v>
      </c>
      <c r="E18" s="1202">
        <v>397044.1942104465</v>
      </c>
      <c r="G18" s="1656"/>
    </row>
    <row r="19" spans="1:7" s="1239" customFormat="1" ht="15.75" x14ac:dyDescent="0.2">
      <c r="A19" s="1928"/>
      <c r="B19" s="205">
        <v>7.5</v>
      </c>
      <c r="C19" s="512">
        <v>1500</v>
      </c>
      <c r="D19" s="587" t="s">
        <v>558</v>
      </c>
      <c r="E19" s="1203">
        <v>428241.83913244697</v>
      </c>
      <c r="G19" s="1656"/>
    </row>
    <row r="20" spans="1:7" s="1239" customFormat="1" ht="16.5" thickBot="1" x14ac:dyDescent="0.25">
      <c r="A20" s="1929"/>
      <c r="B20" s="207">
        <v>11</v>
      </c>
      <c r="C20" s="513">
        <v>1500</v>
      </c>
      <c r="D20" s="590" t="s">
        <v>559</v>
      </c>
      <c r="E20" s="1206">
        <v>446039.66225982434</v>
      </c>
      <c r="G20" s="1656"/>
    </row>
    <row r="21" spans="1:7" s="1239" customFormat="1" ht="15.75" x14ac:dyDescent="0.2">
      <c r="A21" s="1927">
        <v>8</v>
      </c>
      <c r="B21" s="514">
        <v>1.5</v>
      </c>
      <c r="C21" s="515">
        <v>750</v>
      </c>
      <c r="D21" s="585" t="s">
        <v>558</v>
      </c>
      <c r="E21" s="1201">
        <v>405071.08826850279</v>
      </c>
      <c r="G21" s="1656"/>
    </row>
    <row r="22" spans="1:7" s="1239" customFormat="1" ht="15.75" x14ac:dyDescent="0.2">
      <c r="A22" s="1928"/>
      <c r="B22" s="204">
        <v>2.2000000000000002</v>
      </c>
      <c r="C22" s="511">
        <v>750</v>
      </c>
      <c r="D22" s="586" t="s">
        <v>559</v>
      </c>
      <c r="E22" s="1202">
        <v>444068.14442100347</v>
      </c>
      <c r="G22" s="1656"/>
    </row>
    <row r="23" spans="1:7" s="1239" customFormat="1" ht="15.75" x14ac:dyDescent="0.2">
      <c r="A23" s="1928"/>
      <c r="B23" s="205">
        <v>4</v>
      </c>
      <c r="C23" s="512">
        <v>1000</v>
      </c>
      <c r="D23" s="587" t="s">
        <v>558</v>
      </c>
      <c r="E23" s="1203">
        <v>437958.60562377836</v>
      </c>
      <c r="G23" s="1656"/>
    </row>
    <row r="24" spans="1:7" s="1239" customFormat="1" ht="15.75" x14ac:dyDescent="0.2">
      <c r="A24" s="1928"/>
      <c r="B24" s="204">
        <v>5.5</v>
      </c>
      <c r="C24" s="511">
        <v>1000</v>
      </c>
      <c r="D24" s="586" t="s">
        <v>559</v>
      </c>
      <c r="E24" s="1202">
        <v>458432.06010384113</v>
      </c>
      <c r="G24" s="1656"/>
    </row>
    <row r="25" spans="1:7" s="1239" customFormat="1" ht="15.75" customHeight="1" x14ac:dyDescent="0.2">
      <c r="A25" s="1928"/>
      <c r="B25" s="205">
        <v>11</v>
      </c>
      <c r="C25" s="512">
        <v>1500</v>
      </c>
      <c r="D25" s="587" t="s">
        <v>560</v>
      </c>
      <c r="E25" s="1203">
        <v>463018.91923378746</v>
      </c>
      <c r="G25" s="1656"/>
    </row>
    <row r="26" spans="1:7" s="1239" customFormat="1" ht="15.75" x14ac:dyDescent="0.2">
      <c r="A26" s="1928"/>
      <c r="B26" s="204">
        <v>15</v>
      </c>
      <c r="C26" s="511">
        <v>1500</v>
      </c>
      <c r="D26" s="586" t="s">
        <v>558</v>
      </c>
      <c r="E26" s="1202">
        <v>515277.60054252564</v>
      </c>
      <c r="G26" s="1656"/>
    </row>
    <row r="27" spans="1:7" s="1239" customFormat="1" ht="16.5" thickBot="1" x14ac:dyDescent="0.25">
      <c r="A27" s="1929"/>
      <c r="B27" s="521">
        <v>18.5</v>
      </c>
      <c r="C27" s="522">
        <v>1500</v>
      </c>
      <c r="D27" s="591" t="s">
        <v>559</v>
      </c>
      <c r="E27" s="1207">
        <v>526440.75953068282</v>
      </c>
      <c r="G27" s="1656"/>
    </row>
    <row r="28" spans="1:7" s="1239" customFormat="1" ht="15.75" x14ac:dyDescent="0.2">
      <c r="A28" s="1927">
        <v>9</v>
      </c>
      <c r="B28" s="526">
        <v>2.2000000000000002</v>
      </c>
      <c r="C28" s="527">
        <v>750</v>
      </c>
      <c r="D28" s="592" t="s">
        <v>560</v>
      </c>
      <c r="E28" s="1208">
        <v>447805.36230228475</v>
      </c>
      <c r="G28" s="1656"/>
    </row>
    <row r="29" spans="1:7" s="1239" customFormat="1" ht="15.75" x14ac:dyDescent="0.2">
      <c r="A29" s="1928"/>
      <c r="B29" s="205">
        <v>3</v>
      </c>
      <c r="C29" s="512">
        <v>750</v>
      </c>
      <c r="D29" s="587" t="s">
        <v>558</v>
      </c>
      <c r="E29" s="1203">
        <v>460143.59756831208</v>
      </c>
      <c r="G29" s="1656"/>
    </row>
    <row r="30" spans="1:7" s="1239" customFormat="1" ht="15.75" x14ac:dyDescent="0.2">
      <c r="A30" s="1928"/>
      <c r="B30" s="204">
        <v>4</v>
      </c>
      <c r="C30" s="511">
        <v>750</v>
      </c>
      <c r="D30" s="586" t="s">
        <v>559</v>
      </c>
      <c r="E30" s="1202">
        <v>469004.59532740805</v>
      </c>
      <c r="G30" s="1656"/>
    </row>
    <row r="31" spans="1:7" s="1239" customFormat="1" ht="15.75" x14ac:dyDescent="0.2">
      <c r="A31" s="1928"/>
      <c r="B31" s="205">
        <v>7.5</v>
      </c>
      <c r="C31" s="512">
        <v>1000</v>
      </c>
      <c r="D31" s="587" t="s">
        <v>558</v>
      </c>
      <c r="E31" s="1203">
        <v>482653.56498078327</v>
      </c>
      <c r="G31" s="1656"/>
    </row>
    <row r="32" spans="1:7" s="1239" customFormat="1" ht="15.75" x14ac:dyDescent="0.2">
      <c r="A32" s="1928"/>
      <c r="B32" s="204">
        <v>11</v>
      </c>
      <c r="C32" s="511">
        <v>1000</v>
      </c>
      <c r="D32" s="586" t="s">
        <v>559</v>
      </c>
      <c r="E32" s="1202">
        <v>511088.91842531506</v>
      </c>
      <c r="G32" s="1656"/>
    </row>
    <row r="33" spans="1:7" s="1239" customFormat="1" ht="15.75" x14ac:dyDescent="0.2">
      <c r="A33" s="1928"/>
      <c r="B33" s="205">
        <v>22</v>
      </c>
      <c r="C33" s="512">
        <v>1500</v>
      </c>
      <c r="D33" s="587" t="s">
        <v>560</v>
      </c>
      <c r="E33" s="1203">
        <v>593534.31928626448</v>
      </c>
      <c r="G33" s="1656"/>
    </row>
    <row r="34" spans="1:7" s="1239" customFormat="1" ht="15.75" x14ac:dyDescent="0.2">
      <c r="A34" s="1928"/>
      <c r="B34" s="204">
        <v>30</v>
      </c>
      <c r="C34" s="511">
        <v>1500</v>
      </c>
      <c r="D34" s="586" t="s">
        <v>558</v>
      </c>
      <c r="E34" s="1202">
        <v>614480.94680119213</v>
      </c>
      <c r="G34" s="1656"/>
    </row>
    <row r="35" spans="1:7" s="1239" customFormat="1" ht="15.75" customHeight="1" thickBot="1" x14ac:dyDescent="0.25">
      <c r="A35" s="1929"/>
      <c r="B35" s="206">
        <v>37</v>
      </c>
      <c r="C35" s="518">
        <v>1500</v>
      </c>
      <c r="D35" s="593" t="s">
        <v>559</v>
      </c>
      <c r="E35" s="1207">
        <v>655224.94851965352</v>
      </c>
      <c r="G35" s="1656"/>
    </row>
    <row r="36" spans="1:7" s="1239" customFormat="1" ht="15.75" x14ac:dyDescent="0.2">
      <c r="A36" s="1927">
        <v>10</v>
      </c>
      <c r="B36" s="519">
        <v>4</v>
      </c>
      <c r="C36" s="520">
        <v>750</v>
      </c>
      <c r="D36" s="602" t="s">
        <v>560</v>
      </c>
      <c r="E36" s="1209">
        <v>610618.07173897501</v>
      </c>
      <c r="G36" s="1656"/>
    </row>
    <row r="37" spans="1:7" s="1239" customFormat="1" ht="15.75" x14ac:dyDescent="0.2">
      <c r="A37" s="1928"/>
      <c r="B37" s="205">
        <v>5.5</v>
      </c>
      <c r="C37" s="512">
        <v>750</v>
      </c>
      <c r="D37" s="603" t="s">
        <v>558</v>
      </c>
      <c r="E37" s="1210">
        <v>627440.96846254019</v>
      </c>
      <c r="G37" s="1656"/>
    </row>
    <row r="38" spans="1:7" s="1239" customFormat="1" ht="15.75" x14ac:dyDescent="0.2">
      <c r="A38" s="1928"/>
      <c r="B38" s="204">
        <v>7.5</v>
      </c>
      <c r="C38" s="511">
        <v>750</v>
      </c>
      <c r="D38" s="604" t="s">
        <v>559</v>
      </c>
      <c r="E38" s="1211">
        <v>684441.66553877841</v>
      </c>
      <c r="G38" s="1656"/>
    </row>
    <row r="39" spans="1:7" s="1239" customFormat="1" ht="15.75" customHeight="1" x14ac:dyDescent="0.2">
      <c r="A39" s="1928"/>
      <c r="B39" s="205">
        <v>11</v>
      </c>
      <c r="C39" s="512">
        <v>1000</v>
      </c>
      <c r="D39" s="603" t="s">
        <v>560</v>
      </c>
      <c r="E39" s="1210">
        <v>691320.31294345553</v>
      </c>
      <c r="G39" s="1656"/>
    </row>
    <row r="40" spans="1:7" s="1239" customFormat="1" ht="15.75" x14ac:dyDescent="0.2">
      <c r="A40" s="1928"/>
      <c r="B40" s="204">
        <v>15</v>
      </c>
      <c r="C40" s="511">
        <v>1000</v>
      </c>
      <c r="D40" s="604" t="s">
        <v>558</v>
      </c>
      <c r="E40" s="1211">
        <v>695317.5111990869</v>
      </c>
      <c r="G40" s="1656"/>
    </row>
    <row r="41" spans="1:7" s="1239" customFormat="1" ht="16.5" thickBot="1" x14ac:dyDescent="0.25">
      <c r="A41" s="1929"/>
      <c r="B41" s="521">
        <v>18.5</v>
      </c>
      <c r="C41" s="522">
        <v>1000</v>
      </c>
      <c r="D41" s="605" t="s">
        <v>559</v>
      </c>
      <c r="E41" s="1212">
        <v>766378.81352142151</v>
      </c>
      <c r="G41" s="1656"/>
    </row>
    <row r="42" spans="1:7" s="1239" customFormat="1" ht="15.75" x14ac:dyDescent="0.2">
      <c r="A42" s="1927">
        <v>11.2</v>
      </c>
      <c r="B42" s="526">
        <v>11</v>
      </c>
      <c r="C42" s="527">
        <v>750</v>
      </c>
      <c r="D42" s="592" t="s">
        <v>558</v>
      </c>
      <c r="E42" s="1213">
        <v>746273.66457168793</v>
      </c>
      <c r="G42" s="1656"/>
    </row>
    <row r="43" spans="1:7" s="1239" customFormat="1" ht="15.75" x14ac:dyDescent="0.2">
      <c r="A43" s="1928"/>
      <c r="B43" s="205">
        <v>11</v>
      </c>
      <c r="C43" s="512">
        <v>750</v>
      </c>
      <c r="D43" s="587" t="s">
        <v>559</v>
      </c>
      <c r="E43" s="1203">
        <v>746273.66457168793</v>
      </c>
      <c r="G43" s="1656"/>
    </row>
    <row r="44" spans="1:7" s="1239" customFormat="1" ht="15.75" x14ac:dyDescent="0.2">
      <c r="A44" s="1928"/>
      <c r="B44" s="204">
        <v>18.5</v>
      </c>
      <c r="C44" s="511">
        <v>1000</v>
      </c>
      <c r="D44" s="586" t="s">
        <v>560</v>
      </c>
      <c r="E44" s="1202">
        <v>913826.63906628685</v>
      </c>
      <c r="G44" s="1656"/>
    </row>
    <row r="45" spans="1:7" s="1239" customFormat="1" ht="15.75" x14ac:dyDescent="0.2">
      <c r="A45" s="1928"/>
      <c r="B45" s="205">
        <v>22</v>
      </c>
      <c r="C45" s="512">
        <v>1000</v>
      </c>
      <c r="D45" s="587" t="s">
        <v>558</v>
      </c>
      <c r="E45" s="1203">
        <v>940765.6829067627</v>
      </c>
      <c r="G45" s="1656"/>
    </row>
    <row r="46" spans="1:7" s="1239" customFormat="1" ht="16.5" thickBot="1" x14ac:dyDescent="0.25">
      <c r="A46" s="1929"/>
      <c r="B46" s="207">
        <v>30</v>
      </c>
      <c r="C46" s="513">
        <v>1000</v>
      </c>
      <c r="D46" s="590" t="s">
        <v>559</v>
      </c>
      <c r="E46" s="1206">
        <v>951313.68631217745</v>
      </c>
      <c r="G46" s="1656"/>
    </row>
    <row r="47" spans="1:7" s="1239" customFormat="1" ht="15.75" x14ac:dyDescent="0.2">
      <c r="A47" s="1927">
        <v>12.5</v>
      </c>
      <c r="B47" s="514">
        <v>15</v>
      </c>
      <c r="C47" s="515">
        <v>750</v>
      </c>
      <c r="D47" s="585" t="s">
        <v>560</v>
      </c>
      <c r="E47" s="1201">
        <v>921251.28902483894</v>
      </c>
      <c r="G47" s="1656"/>
    </row>
    <row r="48" spans="1:7" s="1239" customFormat="1" ht="15.75" x14ac:dyDescent="0.2">
      <c r="A48" s="1928"/>
      <c r="B48" s="204">
        <v>18.5</v>
      </c>
      <c r="C48" s="511">
        <v>750</v>
      </c>
      <c r="D48" s="586" t="s">
        <v>558</v>
      </c>
      <c r="E48" s="1202">
        <v>1040040.655071595</v>
      </c>
      <c r="G48" s="1656"/>
    </row>
    <row r="49" spans="1:7" s="1239" customFormat="1" ht="15.75" x14ac:dyDescent="0.2">
      <c r="A49" s="1928"/>
      <c r="B49" s="205">
        <v>22</v>
      </c>
      <c r="C49" s="512">
        <v>750</v>
      </c>
      <c r="D49" s="587" t="s">
        <v>559</v>
      </c>
      <c r="E49" s="1203">
        <v>1100117.786577642</v>
      </c>
      <c r="G49" s="1656"/>
    </row>
    <row r="50" spans="1:7" s="1239" customFormat="1" ht="15.75" customHeight="1" x14ac:dyDescent="0.2">
      <c r="A50" s="1928"/>
      <c r="B50" s="204">
        <v>37</v>
      </c>
      <c r="C50" s="511">
        <v>1000</v>
      </c>
      <c r="D50" s="586" t="s">
        <v>560</v>
      </c>
      <c r="E50" s="1202">
        <v>1128091.6092060923</v>
      </c>
      <c r="G50" s="1656"/>
    </row>
    <row r="51" spans="1:7" s="1239" customFormat="1" ht="15.75" x14ac:dyDescent="0.2">
      <c r="A51" s="1928"/>
      <c r="B51" s="205">
        <v>45</v>
      </c>
      <c r="C51" s="512">
        <v>1000</v>
      </c>
      <c r="D51" s="587" t="s">
        <v>558</v>
      </c>
      <c r="E51" s="1203">
        <v>1269113.4551950542</v>
      </c>
      <c r="G51" s="1656"/>
    </row>
    <row r="52" spans="1:7" ht="16.5" thickBot="1" x14ac:dyDescent="0.25">
      <c r="A52" s="1929"/>
      <c r="B52" s="207">
        <v>55</v>
      </c>
      <c r="C52" s="513">
        <v>1000</v>
      </c>
      <c r="D52" s="590" t="s">
        <v>559</v>
      </c>
      <c r="E52" s="1206">
        <v>1304928.158987456</v>
      </c>
      <c r="G52" s="1656"/>
    </row>
    <row r="53" spans="1:7" ht="14.25" x14ac:dyDescent="0.2">
      <c r="G53" s="1656"/>
    </row>
  </sheetData>
  <mergeCells count="11">
    <mergeCell ref="A28:A35"/>
    <mergeCell ref="A36:A41"/>
    <mergeCell ref="A42:A46"/>
    <mergeCell ref="A47:A52"/>
    <mergeCell ref="A8:A10"/>
    <mergeCell ref="A21:A27"/>
    <mergeCell ref="B8:C9"/>
    <mergeCell ref="A7:E7"/>
    <mergeCell ref="D8:D10"/>
    <mergeCell ref="A11:A14"/>
    <mergeCell ref="A15:A20"/>
  </mergeCells>
  <printOptions horizontalCentered="1"/>
  <pageMargins left="0" right="0" top="0.39370078740157483" bottom="0.19685039370078741" header="0" footer="0"/>
  <pageSetup paperSize="9" scale="73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5" tint="-0.499984740745262"/>
    <pageSetUpPr fitToPage="1"/>
  </sheetPr>
  <dimension ref="A1:V21"/>
  <sheetViews>
    <sheetView view="pageBreakPreview" zoomScale="85" zoomScaleNormal="90" zoomScaleSheetLayoutView="85" zoomScalePageLayoutView="30" workbookViewId="0">
      <pane ySplit="9" topLeftCell="A10" activePane="bottomLeft" state="frozen"/>
      <selection pane="bottomLeft" activeCell="P16" sqref="P16"/>
    </sheetView>
  </sheetViews>
  <sheetFormatPr defaultRowHeight="12.75" x14ac:dyDescent="0.2"/>
  <cols>
    <col min="1" max="2" width="11" style="15" customWidth="1"/>
    <col min="3" max="3" width="11.42578125" style="366" customWidth="1"/>
    <col min="4" max="4" width="11.7109375" style="15" customWidth="1"/>
    <col min="5" max="5" width="15.5703125" style="19" customWidth="1"/>
    <col min="6" max="8" width="14.140625" style="19" customWidth="1"/>
    <col min="9" max="9" width="4" style="15" customWidth="1"/>
    <col min="10" max="10" width="15" style="15" customWidth="1"/>
    <col min="11" max="11" width="14" style="15" customWidth="1"/>
    <col min="12" max="12" width="23.42578125" style="15" customWidth="1"/>
    <col min="13" max="16384" width="9.140625" style="15"/>
  </cols>
  <sheetData>
    <row r="1" spans="1:22" ht="18.75" x14ac:dyDescent="0.2">
      <c r="A1" s="2"/>
      <c r="B1" s="2"/>
      <c r="C1" s="358"/>
      <c r="D1" s="222"/>
      <c r="E1" s="13"/>
      <c r="F1" s="13"/>
      <c r="G1" s="13"/>
      <c r="H1" s="13"/>
    </row>
    <row r="2" spans="1:22" ht="18.75" x14ac:dyDescent="0.2">
      <c r="A2" s="2"/>
      <c r="B2" s="2"/>
      <c r="C2" s="358"/>
      <c r="D2" s="222"/>
      <c r="E2" s="14"/>
      <c r="F2" s="13"/>
      <c r="G2" s="13"/>
      <c r="H2" s="13"/>
    </row>
    <row r="3" spans="1:22" ht="18.75" x14ac:dyDescent="0.2">
      <c r="A3" s="2"/>
      <c r="B3" s="2"/>
      <c r="C3" s="358"/>
      <c r="D3" s="222"/>
      <c r="E3" s="14"/>
      <c r="F3" s="13"/>
      <c r="G3" s="13"/>
      <c r="H3" s="13"/>
    </row>
    <row r="4" spans="1:22" ht="18.75" x14ac:dyDescent="0.2">
      <c r="A4" s="2"/>
      <c r="B4" s="2"/>
      <c r="C4" s="358"/>
      <c r="D4" s="222"/>
      <c r="E4" s="12"/>
      <c r="F4" s="12"/>
      <c r="G4" s="12"/>
      <c r="H4" s="12"/>
    </row>
    <row r="5" spans="1:22" ht="18.75" x14ac:dyDescent="0.2">
      <c r="A5" s="2"/>
      <c r="B5" s="2"/>
      <c r="C5" s="359"/>
      <c r="D5" s="223"/>
      <c r="E5" s="13"/>
      <c r="F5" s="13"/>
      <c r="G5" s="13"/>
      <c r="H5" s="13"/>
    </row>
    <row r="6" spans="1:22" ht="18.75" x14ac:dyDescent="0.2">
      <c r="C6" s="359"/>
      <c r="D6" s="223"/>
      <c r="E6" s="13"/>
      <c r="F6" s="13"/>
      <c r="G6" s="13"/>
      <c r="H6" s="13"/>
    </row>
    <row r="7" spans="1:22" ht="43.5" customHeight="1" thickBot="1" x14ac:dyDescent="0.25">
      <c r="A7" s="1699" t="s">
        <v>311</v>
      </c>
      <c r="B7" s="1699"/>
      <c r="C7" s="1699"/>
      <c r="D7" s="1699"/>
      <c r="E7" s="1699"/>
      <c r="F7" s="1699"/>
      <c r="G7" s="1699"/>
      <c r="H7" s="1699"/>
      <c r="I7" s="481"/>
      <c r="J7" s="2065" t="s">
        <v>412</v>
      </c>
      <c r="K7" s="2065"/>
      <c r="L7" s="553" t="s">
        <v>476</v>
      </c>
    </row>
    <row r="8" spans="1:22" ht="21.75" customHeight="1" x14ac:dyDescent="0.2">
      <c r="A8" s="2066" t="s">
        <v>174</v>
      </c>
      <c r="B8" s="2068"/>
      <c r="C8" s="401" t="s">
        <v>175</v>
      </c>
      <c r="D8" s="163" t="s">
        <v>176</v>
      </c>
      <c r="E8" s="2070" t="s">
        <v>305</v>
      </c>
      <c r="F8" s="2070" t="s">
        <v>179</v>
      </c>
      <c r="G8" s="408" t="s">
        <v>180</v>
      </c>
      <c r="H8" s="2057" t="s">
        <v>167</v>
      </c>
      <c r="I8" s="481"/>
      <c r="J8" s="2066" t="s">
        <v>413</v>
      </c>
      <c r="K8" s="2057" t="s">
        <v>167</v>
      </c>
      <c r="L8" s="2057" t="s">
        <v>167</v>
      </c>
    </row>
    <row r="9" spans="1:22" ht="21.75" customHeight="1" thickBot="1" x14ac:dyDescent="0.25">
      <c r="A9" s="2067"/>
      <c r="B9" s="2069"/>
      <c r="C9" s="108" t="s">
        <v>177</v>
      </c>
      <c r="D9" s="139" t="s">
        <v>178</v>
      </c>
      <c r="E9" s="2071"/>
      <c r="F9" s="2071"/>
      <c r="G9" s="405" t="s">
        <v>181</v>
      </c>
      <c r="H9" s="2058"/>
      <c r="I9" s="481"/>
      <c r="J9" s="2067"/>
      <c r="K9" s="2058"/>
      <c r="L9" s="2058"/>
      <c r="M9" s="1618"/>
      <c r="N9" s="840"/>
    </row>
    <row r="10" spans="1:22" s="2" customFormat="1" ht="16.5" thickBot="1" x14ac:dyDescent="0.25">
      <c r="A10" s="2072" t="s">
        <v>312</v>
      </c>
      <c r="B10" s="2073"/>
      <c r="C10" s="406">
        <v>2600</v>
      </c>
      <c r="D10" s="167">
        <v>0.15</v>
      </c>
      <c r="E10" s="414">
        <v>0.7</v>
      </c>
      <c r="F10" s="415">
        <v>1010</v>
      </c>
      <c r="G10" s="416">
        <v>460</v>
      </c>
      <c r="H10" s="417">
        <v>51792.910874603418</v>
      </c>
      <c r="I10" s="1327"/>
      <c r="J10" s="499" t="s">
        <v>414</v>
      </c>
      <c r="K10" s="1667">
        <v>16955.342280942066</v>
      </c>
      <c r="L10" s="1667">
        <v>19632.020776802001</v>
      </c>
      <c r="M10" s="714"/>
      <c r="N10" s="1644"/>
      <c r="O10" s="1644"/>
      <c r="P10" s="1644"/>
      <c r="Q10" s="1644"/>
      <c r="R10" s="1644"/>
      <c r="S10" s="1644"/>
      <c r="T10" s="1644"/>
      <c r="U10" s="1644"/>
      <c r="V10" s="1644"/>
    </row>
    <row r="11" spans="1:22" s="2" customFormat="1" ht="16.5" thickBot="1" x14ac:dyDescent="0.25">
      <c r="A11" s="2074" t="s">
        <v>313</v>
      </c>
      <c r="B11" s="2075"/>
      <c r="C11" s="407">
        <v>1400</v>
      </c>
      <c r="D11" s="409">
        <v>0.15</v>
      </c>
      <c r="E11" s="410">
        <v>0.4</v>
      </c>
      <c r="F11" s="411">
        <v>1700</v>
      </c>
      <c r="G11" s="412">
        <v>270</v>
      </c>
      <c r="H11" s="413">
        <v>62623.809409893074</v>
      </c>
      <c r="I11" s="1327"/>
      <c r="J11" s="2082" t="s">
        <v>415</v>
      </c>
      <c r="K11" s="2076">
        <v>22604.077900760243</v>
      </c>
      <c r="L11" s="2059">
        <v>25990.274132155297</v>
      </c>
      <c r="M11" s="714"/>
      <c r="N11" s="1644"/>
      <c r="O11" s="1644"/>
      <c r="P11" s="1644"/>
      <c r="Q11" s="1644"/>
      <c r="R11" s="1644"/>
      <c r="S11" s="1644"/>
      <c r="T11" s="1644"/>
      <c r="U11" s="1644"/>
      <c r="V11" s="1644"/>
    </row>
    <row r="12" spans="1:22" s="2" customFormat="1" ht="16.5" thickBot="1" x14ac:dyDescent="0.25">
      <c r="A12" s="2072" t="s">
        <v>314</v>
      </c>
      <c r="B12" s="2073"/>
      <c r="C12" s="406">
        <v>1370</v>
      </c>
      <c r="D12" s="167">
        <v>0.14000000000000001</v>
      </c>
      <c r="E12" s="414">
        <v>0.7</v>
      </c>
      <c r="F12" s="415">
        <v>1650</v>
      </c>
      <c r="G12" s="416">
        <v>270</v>
      </c>
      <c r="H12" s="417">
        <v>62753.137622706483</v>
      </c>
      <c r="I12" s="1327"/>
      <c r="J12" s="2083"/>
      <c r="K12" s="2077">
        <v>22604.077900760243</v>
      </c>
      <c r="L12" s="2060">
        <v>25990.274132155297</v>
      </c>
      <c r="N12" s="1644"/>
      <c r="O12" s="1644"/>
      <c r="P12" s="1644"/>
      <c r="Q12" s="1644"/>
      <c r="R12" s="1644"/>
      <c r="S12" s="1644"/>
      <c r="T12" s="1644"/>
      <c r="U12" s="1644"/>
      <c r="V12" s="1644"/>
    </row>
    <row r="13" spans="1:22" s="2" customFormat="1" ht="16.5" thickBot="1" x14ac:dyDescent="0.25">
      <c r="A13" s="2074" t="s">
        <v>315</v>
      </c>
      <c r="B13" s="2075"/>
      <c r="C13" s="407">
        <v>1380</v>
      </c>
      <c r="D13" s="409">
        <v>0.22</v>
      </c>
      <c r="E13" s="410">
        <v>0.5</v>
      </c>
      <c r="F13" s="411">
        <v>2200</v>
      </c>
      <c r="G13" s="412">
        <v>290</v>
      </c>
      <c r="H13" s="413">
        <v>68840.135835898443</v>
      </c>
      <c r="I13" s="1327"/>
      <c r="J13" s="2084" t="s">
        <v>416</v>
      </c>
      <c r="K13" s="2078">
        <v>31087.839322223033</v>
      </c>
      <c r="L13" s="2061">
        <v>35749.949421382851</v>
      </c>
      <c r="M13" s="714"/>
      <c r="N13" s="1644"/>
      <c r="O13" s="1644"/>
      <c r="P13" s="1644"/>
      <c r="Q13" s="1644"/>
      <c r="R13" s="1644"/>
      <c r="S13" s="1644"/>
      <c r="T13" s="1644"/>
      <c r="U13" s="1644"/>
      <c r="V13" s="1644"/>
    </row>
    <row r="14" spans="1:22" s="2" customFormat="1" ht="16.5" thickBot="1" x14ac:dyDescent="0.25">
      <c r="A14" s="2072" t="s">
        <v>316</v>
      </c>
      <c r="B14" s="2073"/>
      <c r="C14" s="406">
        <v>1360</v>
      </c>
      <c r="D14" s="167">
        <v>0.22</v>
      </c>
      <c r="E14" s="414">
        <v>1</v>
      </c>
      <c r="F14" s="415">
        <v>2200</v>
      </c>
      <c r="G14" s="416">
        <v>290</v>
      </c>
      <c r="H14" s="417">
        <v>69159.850222965077</v>
      </c>
      <c r="I14" s="1327"/>
      <c r="J14" s="2084"/>
      <c r="K14" s="2079">
        <v>31087.839322223033</v>
      </c>
      <c r="L14" s="2062">
        <v>35749.949421382851</v>
      </c>
      <c r="N14" s="1644"/>
      <c r="O14" s="1644"/>
      <c r="P14" s="1644"/>
      <c r="Q14" s="1644"/>
      <c r="R14" s="1644"/>
      <c r="S14" s="1644"/>
      <c r="T14" s="1644"/>
      <c r="U14" s="1644"/>
      <c r="V14" s="1644"/>
    </row>
    <row r="15" spans="1:22" s="2" customFormat="1" ht="16.5" thickBot="1" x14ac:dyDescent="0.25">
      <c r="A15" s="2074" t="s">
        <v>317</v>
      </c>
      <c r="B15" s="2075"/>
      <c r="C15" s="407">
        <v>1350</v>
      </c>
      <c r="D15" s="409">
        <v>0.54</v>
      </c>
      <c r="E15" s="410">
        <v>1</v>
      </c>
      <c r="F15" s="411">
        <v>4000</v>
      </c>
      <c r="G15" s="412">
        <v>400</v>
      </c>
      <c r="H15" s="413">
        <v>89378.59382202827</v>
      </c>
      <c r="I15" s="1327"/>
      <c r="J15" s="2084"/>
      <c r="K15" s="2079">
        <v>31087.839322223033</v>
      </c>
      <c r="L15" s="2062">
        <v>35749.949421382851</v>
      </c>
      <c r="N15" s="1644"/>
      <c r="O15" s="1644"/>
      <c r="P15" s="1644"/>
      <c r="Q15" s="1644"/>
      <c r="R15" s="1644"/>
      <c r="S15" s="1644"/>
      <c r="T15" s="1644"/>
      <c r="U15" s="1644"/>
      <c r="V15" s="1644"/>
    </row>
    <row r="16" spans="1:22" s="2" customFormat="1" ht="16.5" thickBot="1" x14ac:dyDescent="0.25">
      <c r="A16" s="2072" t="s">
        <v>318</v>
      </c>
      <c r="B16" s="2073"/>
      <c r="C16" s="406">
        <v>1350</v>
      </c>
      <c r="D16" s="167">
        <v>0.56000000000000005</v>
      </c>
      <c r="E16" s="414">
        <v>2.5</v>
      </c>
      <c r="F16" s="415">
        <v>4000</v>
      </c>
      <c r="G16" s="416">
        <v>380</v>
      </c>
      <c r="H16" s="417">
        <v>92829.635779570963</v>
      </c>
      <c r="I16" s="1327"/>
      <c r="J16" s="2084"/>
      <c r="K16" s="2080">
        <v>31087.839322223033</v>
      </c>
      <c r="L16" s="2063">
        <v>35749.949421382851</v>
      </c>
      <c r="N16" s="1644"/>
      <c r="O16" s="1644"/>
      <c r="P16" s="1644"/>
      <c r="Q16" s="1644"/>
      <c r="R16" s="1644"/>
      <c r="S16" s="1644"/>
      <c r="T16" s="1644"/>
      <c r="U16" s="1644"/>
      <c r="V16" s="1644"/>
    </row>
    <row r="17" spans="1:22" s="2" customFormat="1" ht="16.5" thickBot="1" x14ac:dyDescent="0.25">
      <c r="A17" s="2074" t="s">
        <v>319</v>
      </c>
      <c r="B17" s="2075"/>
      <c r="C17" s="407">
        <v>1260</v>
      </c>
      <c r="D17" s="409">
        <v>0.81</v>
      </c>
      <c r="E17" s="410">
        <v>1.36</v>
      </c>
      <c r="F17" s="411">
        <v>5600</v>
      </c>
      <c r="G17" s="412">
        <v>450</v>
      </c>
      <c r="H17" s="413">
        <v>115074.453983427</v>
      </c>
      <c r="I17" s="1327"/>
      <c r="J17" s="2082" t="s">
        <v>417</v>
      </c>
      <c r="K17" s="2076">
        <v>34857.723256096251</v>
      </c>
      <c r="L17" s="2059">
        <v>40089.274627981766</v>
      </c>
      <c r="M17" s="714"/>
      <c r="N17" s="1644"/>
      <c r="O17" s="1644"/>
      <c r="P17" s="1644"/>
      <c r="Q17" s="1644"/>
      <c r="R17" s="1644"/>
      <c r="S17" s="1644"/>
      <c r="T17" s="1644"/>
      <c r="U17" s="1644"/>
      <c r="V17" s="1644"/>
    </row>
    <row r="18" spans="1:22" s="2" customFormat="1" ht="16.5" thickBot="1" x14ac:dyDescent="0.25">
      <c r="A18" s="2072" t="s">
        <v>320</v>
      </c>
      <c r="B18" s="2073"/>
      <c r="C18" s="406">
        <v>1340</v>
      </c>
      <c r="D18" s="167">
        <v>0.83</v>
      </c>
      <c r="E18" s="414">
        <v>4.0999999999999996</v>
      </c>
      <c r="F18" s="415">
        <v>5400</v>
      </c>
      <c r="G18" s="416">
        <v>450</v>
      </c>
      <c r="H18" s="417">
        <v>117296.02762238779</v>
      </c>
      <c r="I18" s="1327"/>
      <c r="J18" s="2085"/>
      <c r="K18" s="2081">
        <v>34857.723256096251</v>
      </c>
      <c r="L18" s="2064">
        <v>40089.274627981766</v>
      </c>
      <c r="N18" s="1644"/>
      <c r="O18" s="1644"/>
      <c r="P18" s="1644"/>
      <c r="Q18" s="1644"/>
      <c r="R18" s="1644"/>
      <c r="S18" s="1644"/>
      <c r="T18" s="1644"/>
      <c r="U18" s="1644"/>
      <c r="V18" s="1644"/>
    </row>
    <row r="19" spans="1:22" s="2" customFormat="1" ht="16.5" thickBot="1" x14ac:dyDescent="0.25">
      <c r="A19" s="2074" t="s">
        <v>321</v>
      </c>
      <c r="B19" s="2075"/>
      <c r="C19" s="407">
        <v>1330</v>
      </c>
      <c r="D19" s="409">
        <v>1.56</v>
      </c>
      <c r="E19" s="410">
        <v>2.9</v>
      </c>
      <c r="F19" s="411">
        <v>7800</v>
      </c>
      <c r="G19" s="412">
        <v>600</v>
      </c>
      <c r="H19" s="413">
        <v>174409.28330780036</v>
      </c>
      <c r="I19" s="1327"/>
      <c r="J19" s="2083"/>
      <c r="K19" s="2077">
        <v>34857.723256096251</v>
      </c>
      <c r="L19" s="2060">
        <v>40089.274627981766</v>
      </c>
      <c r="N19" s="1644"/>
      <c r="O19" s="1644"/>
      <c r="P19" s="1644"/>
      <c r="Q19" s="1644"/>
      <c r="R19" s="1644"/>
      <c r="S19" s="1644"/>
      <c r="T19" s="1644"/>
      <c r="U19" s="1644"/>
      <c r="V19" s="1644"/>
    </row>
    <row r="20" spans="1:22" s="2" customFormat="1" ht="16.5" thickBot="1" x14ac:dyDescent="0.25">
      <c r="A20" s="2072" t="s">
        <v>322</v>
      </c>
      <c r="B20" s="2073"/>
      <c r="C20" s="406">
        <v>1250</v>
      </c>
      <c r="D20" s="167">
        <v>2.2000000000000002</v>
      </c>
      <c r="E20" s="414">
        <v>3.7</v>
      </c>
      <c r="F20" s="415">
        <v>10400</v>
      </c>
      <c r="G20" s="416">
        <v>730</v>
      </c>
      <c r="H20" s="417">
        <v>227003.77899824447</v>
      </c>
      <c r="I20" s="1327"/>
      <c r="J20" s="2084" t="s">
        <v>418</v>
      </c>
      <c r="K20" s="2078">
        <v>46161.284776724227</v>
      </c>
      <c r="L20" s="2061">
        <v>52422.093636210069</v>
      </c>
      <c r="M20" s="714"/>
      <c r="N20" s="1644"/>
      <c r="O20" s="1644"/>
      <c r="P20" s="1644"/>
      <c r="Q20" s="1644"/>
      <c r="R20" s="1644"/>
      <c r="S20" s="1644"/>
      <c r="T20" s="1644"/>
      <c r="U20" s="1644"/>
      <c r="V20" s="1644"/>
    </row>
    <row r="21" spans="1:22" s="2" customFormat="1" ht="16.5" thickBot="1" x14ac:dyDescent="0.25">
      <c r="A21" s="2072" t="s">
        <v>323</v>
      </c>
      <c r="B21" s="2073"/>
      <c r="C21" s="1328">
        <v>1330</v>
      </c>
      <c r="D21" s="166">
        <v>3.9</v>
      </c>
      <c r="E21" s="1329">
        <v>6.1</v>
      </c>
      <c r="F21" s="1156">
        <v>14400</v>
      </c>
      <c r="G21" s="1330">
        <v>1000</v>
      </c>
      <c r="H21" s="1331">
        <v>309812.75636022631</v>
      </c>
      <c r="I21" s="1327"/>
      <c r="J21" s="2086"/>
      <c r="K21" s="2080">
        <v>46161.284776724227</v>
      </c>
      <c r="L21" s="2063">
        <v>52422.093636210069</v>
      </c>
      <c r="N21" s="1644"/>
      <c r="O21" s="1644"/>
      <c r="P21" s="1644"/>
      <c r="Q21" s="1644"/>
      <c r="R21" s="1644"/>
      <c r="S21" s="1644"/>
      <c r="T21" s="1644"/>
      <c r="U21" s="1644"/>
      <c r="V21" s="1644"/>
    </row>
  </sheetData>
  <mergeCells count="33">
    <mergeCell ref="A21:B21"/>
    <mergeCell ref="K11:K12"/>
    <mergeCell ref="K13:K16"/>
    <mergeCell ref="K17:K19"/>
    <mergeCell ref="K20:K21"/>
    <mergeCell ref="J11:J12"/>
    <mergeCell ref="J13:J16"/>
    <mergeCell ref="J17:J19"/>
    <mergeCell ref="J20:J21"/>
    <mergeCell ref="A17:B17"/>
    <mergeCell ref="A19:B19"/>
    <mergeCell ref="A20:B20"/>
    <mergeCell ref="A10:B10"/>
    <mergeCell ref="A11:B11"/>
    <mergeCell ref="A12:B12"/>
    <mergeCell ref="A18:B18"/>
    <mergeCell ref="A16:B16"/>
    <mergeCell ref="A13:B13"/>
    <mergeCell ref="A14:B14"/>
    <mergeCell ref="A15:B15"/>
    <mergeCell ref="J7:K7"/>
    <mergeCell ref="J8:J9"/>
    <mergeCell ref="K8:K9"/>
    <mergeCell ref="A7:H7"/>
    <mergeCell ref="H8:H9"/>
    <mergeCell ref="A8:B9"/>
    <mergeCell ref="E8:E9"/>
    <mergeCell ref="F8:F9"/>
    <mergeCell ref="L8:L9"/>
    <mergeCell ref="L11:L12"/>
    <mergeCell ref="L13:L16"/>
    <mergeCell ref="L17:L19"/>
    <mergeCell ref="L20:L21"/>
  </mergeCells>
  <printOptions horizontalCentered="1"/>
  <pageMargins left="0" right="0" top="0.39370078740157483" bottom="0.19685039370078741" header="0" footer="0"/>
  <pageSetup paperSize="9" scale="64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-0.499984740745262"/>
    <pageSetUpPr fitToPage="1"/>
  </sheetPr>
  <dimension ref="A1:H45"/>
  <sheetViews>
    <sheetView view="pageBreakPreview" zoomScale="85" zoomScaleNormal="90" zoomScaleSheetLayoutView="85" zoomScalePageLayoutView="30" workbookViewId="0">
      <pane ySplit="5" topLeftCell="A6" activePane="bottomLeft" state="frozen"/>
      <selection pane="bottomLeft" activeCell="H36" sqref="H36"/>
    </sheetView>
  </sheetViews>
  <sheetFormatPr defaultRowHeight="12.75" x14ac:dyDescent="0.2"/>
  <cols>
    <col min="1" max="1" width="12.28515625" style="15" customWidth="1"/>
    <col min="2" max="2" width="20" style="15" customWidth="1"/>
    <col min="3" max="3" width="20" style="20" customWidth="1"/>
    <col min="4" max="5" width="38.85546875" style="19" customWidth="1"/>
    <col min="6" max="16384" width="9.140625" style="15"/>
  </cols>
  <sheetData>
    <row r="1" spans="1:8" ht="18.75" x14ac:dyDescent="0.2">
      <c r="A1" s="2"/>
      <c r="B1" s="11"/>
      <c r="C1" s="12"/>
      <c r="D1" s="12"/>
      <c r="E1" s="12"/>
    </row>
    <row r="2" spans="1:8" ht="18.75" x14ac:dyDescent="0.2">
      <c r="A2" s="2"/>
      <c r="B2" s="11"/>
      <c r="C2" s="12"/>
      <c r="D2" s="12"/>
      <c r="E2" s="12"/>
    </row>
    <row r="3" spans="1:8" ht="18.75" x14ac:dyDescent="0.2">
      <c r="A3" s="2"/>
      <c r="B3" s="11"/>
      <c r="C3" s="12"/>
      <c r="D3" s="12"/>
      <c r="E3" s="12"/>
    </row>
    <row r="4" spans="1:8" ht="22.5" customHeight="1" x14ac:dyDescent="0.2">
      <c r="A4" s="2"/>
      <c r="B4" s="11"/>
      <c r="C4" s="12"/>
      <c r="D4" s="12"/>
      <c r="E4" s="12"/>
    </row>
    <row r="5" spans="1:8" ht="15" customHeight="1" x14ac:dyDescent="0.2">
      <c r="A5" s="2"/>
      <c r="B5" s="3"/>
      <c r="C5" s="13"/>
      <c r="D5" s="13"/>
      <c r="E5" s="13"/>
    </row>
    <row r="6" spans="1:8" ht="40.5" customHeight="1" thickBot="1" x14ac:dyDescent="0.25">
      <c r="A6" s="1913" t="s">
        <v>938</v>
      </c>
      <c r="B6" s="1913"/>
      <c r="C6" s="1913"/>
      <c r="D6" s="1913"/>
      <c r="E6" s="1913"/>
    </row>
    <row r="7" spans="1:8" s="2" customFormat="1" ht="15" customHeight="1" thickBot="1" x14ac:dyDescent="0.25">
      <c r="A7" s="2026" t="s">
        <v>76</v>
      </c>
      <c r="B7" s="2003" t="s">
        <v>25</v>
      </c>
      <c r="C7" s="1716"/>
      <c r="D7" s="2005" t="s">
        <v>8</v>
      </c>
      <c r="E7" s="1954"/>
    </row>
    <row r="8" spans="1:8" s="2" customFormat="1" ht="15" customHeight="1" x14ac:dyDescent="0.2">
      <c r="A8" s="1701"/>
      <c r="B8" s="2087" t="s">
        <v>24</v>
      </c>
      <c r="C8" s="2089" t="s">
        <v>57</v>
      </c>
      <c r="D8" s="1714" t="s">
        <v>169</v>
      </c>
      <c r="E8" s="1716"/>
    </row>
    <row r="9" spans="1:8" s="136" customFormat="1" ht="53.25" customHeight="1" thickBot="1" x14ac:dyDescent="0.25">
      <c r="A9" s="2027"/>
      <c r="B9" s="2088"/>
      <c r="C9" s="2090"/>
      <c r="D9" s="48" t="s">
        <v>27</v>
      </c>
      <c r="E9" s="502" t="s">
        <v>891</v>
      </c>
    </row>
    <row r="10" spans="1:8" s="2" customFormat="1" ht="15.75" x14ac:dyDescent="0.2">
      <c r="A10" s="1717" t="s">
        <v>67</v>
      </c>
      <c r="B10" s="154">
        <v>0.12</v>
      </c>
      <c r="C10" s="141">
        <v>1500</v>
      </c>
      <c r="D10" s="140">
        <v>98361.241423419939</v>
      </c>
      <c r="E10" s="296"/>
      <c r="H10" s="1302"/>
    </row>
    <row r="11" spans="1:8" s="2" customFormat="1" ht="15.75" x14ac:dyDescent="0.2">
      <c r="A11" s="1718"/>
      <c r="B11" s="150">
        <v>0.25</v>
      </c>
      <c r="C11" s="142">
        <v>1500</v>
      </c>
      <c r="D11" s="1268">
        <v>106107.01362027826</v>
      </c>
      <c r="E11" s="297">
        <v>202350.9164591514</v>
      </c>
      <c r="G11" s="1302"/>
      <c r="H11" s="1302"/>
    </row>
    <row r="12" spans="1:8" s="2" customFormat="1" ht="15.75" x14ac:dyDescent="0.2">
      <c r="A12" s="1718"/>
      <c r="B12" s="151">
        <v>0.37</v>
      </c>
      <c r="C12" s="143">
        <v>1500</v>
      </c>
      <c r="D12" s="1270">
        <v>107663.32350740679</v>
      </c>
      <c r="E12" s="298">
        <v>206301.31990828045</v>
      </c>
      <c r="G12" s="1302"/>
      <c r="H12" s="1302"/>
    </row>
    <row r="13" spans="1:8" s="2" customFormat="1" ht="15.75" x14ac:dyDescent="0.2">
      <c r="A13" s="1718"/>
      <c r="B13" s="152">
        <v>0.55000000000000004</v>
      </c>
      <c r="C13" s="142">
        <v>1500</v>
      </c>
      <c r="D13" s="1268">
        <v>121616.4466333871</v>
      </c>
      <c r="E13" s="297">
        <v>208746.09789189242</v>
      </c>
      <c r="G13" s="1302"/>
      <c r="H13" s="1302"/>
    </row>
    <row r="14" spans="1:8" s="2" customFormat="1" ht="15.75" x14ac:dyDescent="0.2">
      <c r="A14" s="1718"/>
      <c r="B14" s="151">
        <v>1.1000000000000001</v>
      </c>
      <c r="C14" s="143">
        <v>3000</v>
      </c>
      <c r="D14" s="1270">
        <v>126267.48767538054</v>
      </c>
      <c r="E14" s="298">
        <v>231017.42903528403</v>
      </c>
      <c r="G14" s="1302"/>
      <c r="H14" s="1302"/>
    </row>
    <row r="15" spans="1:8" s="2" customFormat="1" ht="15.75" x14ac:dyDescent="0.2">
      <c r="A15" s="1718"/>
      <c r="B15" s="152">
        <v>1.5</v>
      </c>
      <c r="C15" s="142">
        <v>3000</v>
      </c>
      <c r="D15" s="1268">
        <v>140220.61080136083</v>
      </c>
      <c r="E15" s="297">
        <v>229765.22567782432</v>
      </c>
      <c r="G15" s="1302"/>
      <c r="H15" s="1302"/>
    </row>
    <row r="16" spans="1:8" s="2" customFormat="1" ht="15.75" x14ac:dyDescent="0.2">
      <c r="A16" s="1718"/>
      <c r="B16" s="151">
        <v>2.2000000000000002</v>
      </c>
      <c r="C16" s="143">
        <v>3000</v>
      </c>
      <c r="D16" s="1270">
        <v>144871.65184335431</v>
      </c>
      <c r="E16" s="298">
        <v>257626.75038130418</v>
      </c>
      <c r="G16" s="1302"/>
      <c r="H16" s="1302"/>
    </row>
    <row r="17" spans="1:8" s="2" customFormat="1" ht="16.5" thickBot="1" x14ac:dyDescent="0.25">
      <c r="A17" s="1719"/>
      <c r="B17" s="155">
        <v>3</v>
      </c>
      <c r="C17" s="145">
        <v>3000</v>
      </c>
      <c r="D17" s="993">
        <v>169683.16694045006</v>
      </c>
      <c r="E17" s="299">
        <v>332654.60154910205</v>
      </c>
      <c r="G17" s="1302"/>
      <c r="H17" s="1302"/>
    </row>
    <row r="18" spans="1:8" s="2" customFormat="1" ht="15.75" x14ac:dyDescent="0.2">
      <c r="A18" s="2091" t="s">
        <v>68</v>
      </c>
      <c r="B18" s="156">
        <v>0.37</v>
      </c>
      <c r="C18" s="141">
        <v>1500</v>
      </c>
      <c r="D18" s="140">
        <v>125380.63756725327</v>
      </c>
      <c r="E18" s="296">
        <v>232684.5430806661</v>
      </c>
      <c r="G18" s="1302"/>
      <c r="H18" s="1302"/>
    </row>
    <row r="19" spans="1:8" s="2" customFormat="1" ht="15.75" x14ac:dyDescent="0.2">
      <c r="A19" s="2092"/>
      <c r="B19" s="152">
        <v>0.55000000000000004</v>
      </c>
      <c r="C19" s="142">
        <v>1500</v>
      </c>
      <c r="D19" s="1268">
        <v>139333.76069323352</v>
      </c>
      <c r="E19" s="297">
        <v>235129.32106427799</v>
      </c>
      <c r="G19" s="1302"/>
      <c r="H19" s="1302"/>
    </row>
    <row r="20" spans="1:8" s="2" customFormat="1" ht="15.75" x14ac:dyDescent="0.2">
      <c r="A20" s="2092"/>
      <c r="B20" s="151">
        <v>0.75</v>
      </c>
      <c r="C20" s="143">
        <v>1500</v>
      </c>
      <c r="D20" s="1270">
        <v>145541.11162235556</v>
      </c>
      <c r="E20" s="298">
        <v>248843.92926502781</v>
      </c>
      <c r="G20" s="1302"/>
      <c r="H20" s="1302"/>
    </row>
    <row r="21" spans="1:8" s="2" customFormat="1" ht="15.75" x14ac:dyDescent="0.2">
      <c r="A21" s="2092"/>
      <c r="B21" s="152">
        <v>1.1000000000000001</v>
      </c>
      <c r="C21" s="142">
        <v>1500</v>
      </c>
      <c r="D21" s="1268">
        <v>156381.61497407881</v>
      </c>
      <c r="E21" s="297">
        <v>260277.7384932618</v>
      </c>
      <c r="G21" s="1302"/>
      <c r="H21" s="1302"/>
    </row>
    <row r="22" spans="1:8" s="2" customFormat="1" ht="15.75" x14ac:dyDescent="0.2">
      <c r="A22" s="2092"/>
      <c r="B22" s="151">
        <v>2.2000000000000002</v>
      </c>
      <c r="C22" s="143">
        <v>3000</v>
      </c>
      <c r="D22" s="1270">
        <v>162588.96590320076</v>
      </c>
      <c r="E22" s="298">
        <v>284009.97355368972</v>
      </c>
      <c r="G22" s="1302"/>
      <c r="H22" s="1302"/>
    </row>
    <row r="23" spans="1:8" s="2" customFormat="1" ht="15.75" x14ac:dyDescent="0.2">
      <c r="A23" s="2092"/>
      <c r="B23" s="152">
        <v>3</v>
      </c>
      <c r="C23" s="142">
        <v>3000</v>
      </c>
      <c r="D23" s="1268">
        <v>187400.48100029645</v>
      </c>
      <c r="E23" s="297">
        <v>359037.8247214877</v>
      </c>
      <c r="G23" s="1302"/>
      <c r="H23" s="1302"/>
    </row>
    <row r="24" spans="1:8" s="2" customFormat="1" ht="15.75" x14ac:dyDescent="0.2">
      <c r="A24" s="2092"/>
      <c r="B24" s="151">
        <v>4</v>
      </c>
      <c r="C24" s="143">
        <v>3000</v>
      </c>
      <c r="D24" s="1270">
        <v>215306.72725225711</v>
      </c>
      <c r="E24" s="298">
        <v>390611.23794886627</v>
      </c>
      <c r="G24" s="1302"/>
      <c r="H24" s="1302"/>
    </row>
    <row r="25" spans="1:8" s="2" customFormat="1" ht="15.75" customHeight="1" x14ac:dyDescent="0.2">
      <c r="A25" s="2092"/>
      <c r="B25" s="152">
        <v>5.5</v>
      </c>
      <c r="C25" s="142">
        <v>3000</v>
      </c>
      <c r="D25" s="1268">
        <v>232354.58153310232</v>
      </c>
      <c r="E25" s="297">
        <v>447869.7271869969</v>
      </c>
      <c r="G25" s="1302"/>
      <c r="H25" s="1302"/>
    </row>
    <row r="26" spans="1:8" s="2" customFormat="1" ht="20.25" customHeight="1" x14ac:dyDescent="0.2">
      <c r="A26" s="2092"/>
      <c r="B26" s="151">
        <v>7.5</v>
      </c>
      <c r="C26" s="143">
        <v>3000</v>
      </c>
      <c r="D26" s="1270">
        <v>268006.5999819212</v>
      </c>
      <c r="E26" s="298" t="s">
        <v>44</v>
      </c>
      <c r="G26" s="1302"/>
      <c r="H26" s="1302"/>
    </row>
    <row r="27" spans="1:8" s="2" customFormat="1" ht="16.5" thickBot="1" x14ac:dyDescent="0.25">
      <c r="A27" s="2093"/>
      <c r="B27" s="155">
        <v>11</v>
      </c>
      <c r="C27" s="145">
        <v>3000</v>
      </c>
      <c r="D27" s="993">
        <v>323540.09959864814</v>
      </c>
      <c r="E27" s="299" t="s">
        <v>44</v>
      </c>
      <c r="G27" s="1302"/>
      <c r="H27" s="1302"/>
    </row>
    <row r="28" spans="1:8" ht="15.75" x14ac:dyDescent="0.2">
      <c r="A28" s="1717" t="s">
        <v>69</v>
      </c>
      <c r="B28" s="154">
        <v>0.37</v>
      </c>
      <c r="C28" s="141">
        <v>1000</v>
      </c>
      <c r="D28" s="140">
        <v>190930.87599563206</v>
      </c>
      <c r="E28" s="296">
        <v>291036.96713719075</v>
      </c>
      <c r="G28" s="1302"/>
      <c r="H28" s="1302"/>
    </row>
    <row r="29" spans="1:8" ht="15.75" customHeight="1" x14ac:dyDescent="0.2">
      <c r="A29" s="1718"/>
      <c r="B29" s="150">
        <v>0.55000000000000004</v>
      </c>
      <c r="C29" s="142">
        <v>1000</v>
      </c>
      <c r="D29" s="1268">
        <v>195233.08895947598</v>
      </c>
      <c r="E29" s="297">
        <v>313623.58519737131</v>
      </c>
      <c r="G29" s="1302"/>
      <c r="H29" s="1302"/>
    </row>
    <row r="30" spans="1:8" ht="15.75" x14ac:dyDescent="0.2">
      <c r="A30" s="1718"/>
      <c r="B30" s="151">
        <v>0.75</v>
      </c>
      <c r="C30" s="143">
        <v>1500</v>
      </c>
      <c r="D30" s="1270">
        <v>193810.04928681991</v>
      </c>
      <c r="E30" s="298">
        <v>291685.05691059027</v>
      </c>
      <c r="G30" s="1302"/>
      <c r="H30" s="1302"/>
    </row>
    <row r="31" spans="1:8" ht="15.75" x14ac:dyDescent="0.2">
      <c r="A31" s="1718"/>
      <c r="B31" s="152">
        <v>1.1000000000000001</v>
      </c>
      <c r="C31" s="142">
        <v>1500</v>
      </c>
      <c r="D31" s="1268">
        <v>203837.51488716385</v>
      </c>
      <c r="E31" s="297">
        <v>302261.33044670668</v>
      </c>
      <c r="G31" s="1302"/>
      <c r="H31" s="1302"/>
    </row>
    <row r="32" spans="1:8" ht="15.75" x14ac:dyDescent="0.2">
      <c r="A32" s="1718"/>
      <c r="B32" s="151">
        <v>1.5</v>
      </c>
      <c r="C32" s="143">
        <v>1500</v>
      </c>
      <c r="D32" s="1270">
        <v>213881.52746044568</v>
      </c>
      <c r="E32" s="298">
        <v>325689.08629789512</v>
      </c>
      <c r="G32" s="1302"/>
      <c r="H32" s="1302"/>
    </row>
    <row r="33" spans="1:8" ht="21" customHeight="1" x14ac:dyDescent="0.2">
      <c r="A33" s="1718"/>
      <c r="B33" s="152">
        <v>2.2000000000000002</v>
      </c>
      <c r="C33" s="142">
        <v>1500</v>
      </c>
      <c r="D33" s="1268">
        <v>235392.59227966529</v>
      </c>
      <c r="E33" s="297">
        <v>385271.97801831068</v>
      </c>
      <c r="G33" s="1302"/>
      <c r="H33" s="1302"/>
    </row>
    <row r="34" spans="1:8" ht="15.75" x14ac:dyDescent="0.2">
      <c r="A34" s="1718"/>
      <c r="B34" s="151">
        <v>3</v>
      </c>
      <c r="C34" s="143">
        <v>1500</v>
      </c>
      <c r="D34" s="1270">
        <v>261205.87006272897</v>
      </c>
      <c r="E34" s="298">
        <v>422461.29969615373</v>
      </c>
      <c r="G34" s="1302"/>
      <c r="H34" s="1302"/>
    </row>
    <row r="35" spans="1:8" ht="15.75" x14ac:dyDescent="0.2">
      <c r="A35" s="1718"/>
      <c r="B35" s="152">
        <v>4</v>
      </c>
      <c r="C35" s="142">
        <v>1500</v>
      </c>
      <c r="D35" s="1268">
        <v>275552.09559985454</v>
      </c>
      <c r="E35" s="297">
        <v>448702.0409467789</v>
      </c>
      <c r="G35" s="1302"/>
      <c r="H35" s="1302"/>
    </row>
    <row r="36" spans="1:8" ht="15.75" x14ac:dyDescent="0.2">
      <c r="A36" s="1718"/>
      <c r="B36" s="151">
        <v>3</v>
      </c>
      <c r="C36" s="143">
        <v>3000</v>
      </c>
      <c r="D36" s="1270">
        <v>232529.96596141535</v>
      </c>
      <c r="E36" s="298">
        <v>393614.41020781558</v>
      </c>
      <c r="G36" s="1302"/>
      <c r="H36" s="1302"/>
    </row>
    <row r="37" spans="1:8" ht="15.75" x14ac:dyDescent="0.2">
      <c r="A37" s="1718"/>
      <c r="B37" s="152">
        <v>4</v>
      </c>
      <c r="C37" s="142">
        <v>3000</v>
      </c>
      <c r="D37" s="1268">
        <v>258343.24374447891</v>
      </c>
      <c r="E37" s="297">
        <v>422819.81744314084</v>
      </c>
      <c r="G37" s="1302"/>
      <c r="H37" s="1302"/>
    </row>
    <row r="38" spans="1:8" ht="15.75" x14ac:dyDescent="0.2">
      <c r="A38" s="1718"/>
      <c r="B38" s="151">
        <v>5.5</v>
      </c>
      <c r="C38" s="143">
        <v>3000</v>
      </c>
      <c r="D38" s="1270">
        <v>274112.50895426067</v>
      </c>
      <c r="E38" s="298">
        <v>475783.91998841165</v>
      </c>
      <c r="G38" s="1302"/>
      <c r="H38" s="1302"/>
    </row>
    <row r="39" spans="1:8" ht="15.75" x14ac:dyDescent="0.2">
      <c r="A39" s="1718"/>
      <c r="B39" s="152">
        <v>7.5</v>
      </c>
      <c r="C39" s="142">
        <v>3000</v>
      </c>
      <c r="D39" s="1268">
        <v>290491.13272107125</v>
      </c>
      <c r="E39" s="297" t="s">
        <v>44</v>
      </c>
      <c r="G39" s="1302"/>
      <c r="H39" s="1302"/>
    </row>
    <row r="40" spans="1:8" ht="16.5" thickBot="1" x14ac:dyDescent="0.25">
      <c r="A40" s="1719"/>
      <c r="B40" s="153">
        <v>11</v>
      </c>
      <c r="C40" s="144">
        <v>3000</v>
      </c>
      <c r="D40" s="1269">
        <v>359951.42570821033</v>
      </c>
      <c r="E40" s="300" t="s">
        <v>44</v>
      </c>
      <c r="G40" s="1302"/>
      <c r="H40" s="1302"/>
    </row>
    <row r="41" spans="1:8" ht="15.75" x14ac:dyDescent="0.2">
      <c r="A41" s="1927" t="s">
        <v>158</v>
      </c>
      <c r="B41" s="156">
        <v>2.2000000000000002</v>
      </c>
      <c r="C41" s="141">
        <v>1500</v>
      </c>
      <c r="D41" s="140">
        <v>219898.41619292583</v>
      </c>
      <c r="E41" s="296">
        <v>349488.18698030687</v>
      </c>
      <c r="G41" s="1302"/>
      <c r="H41" s="1302"/>
    </row>
    <row r="42" spans="1:8" ht="15.75" x14ac:dyDescent="0.2">
      <c r="A42" s="1928"/>
      <c r="B42" s="152">
        <v>3</v>
      </c>
      <c r="C42" s="142">
        <v>1500</v>
      </c>
      <c r="D42" s="1268">
        <v>240828.1008818963</v>
      </c>
      <c r="E42" s="297">
        <v>379641.69104342331</v>
      </c>
      <c r="G42" s="1302"/>
      <c r="H42" s="1302"/>
    </row>
    <row r="43" spans="1:8" ht="15.75" customHeight="1" x14ac:dyDescent="0.2">
      <c r="A43" s="1928"/>
      <c r="B43" s="149">
        <v>5.5</v>
      </c>
      <c r="C43" s="143">
        <v>1500</v>
      </c>
      <c r="D43" s="1270">
        <v>286175.75104133238</v>
      </c>
      <c r="E43" s="298">
        <v>467195.30258152547</v>
      </c>
      <c r="G43" s="1302"/>
      <c r="H43" s="1302"/>
    </row>
    <row r="44" spans="1:8" ht="16.5" thickBot="1" x14ac:dyDescent="0.25">
      <c r="A44" s="1929"/>
      <c r="B44" s="157">
        <v>7.5</v>
      </c>
      <c r="C44" s="145">
        <v>1500</v>
      </c>
      <c r="D44" s="993">
        <v>331523.4012007683</v>
      </c>
      <c r="E44" s="299"/>
      <c r="G44" s="1302"/>
      <c r="H44" s="1302"/>
    </row>
    <row r="45" spans="1:8" x14ac:dyDescent="0.2">
      <c r="G45" s="1302"/>
      <c r="H45" s="1302"/>
    </row>
  </sheetData>
  <mergeCells count="11">
    <mergeCell ref="A6:E6"/>
    <mergeCell ref="A7:A9"/>
    <mergeCell ref="B7:C7"/>
    <mergeCell ref="D7:E7"/>
    <mergeCell ref="A41:A44"/>
    <mergeCell ref="B8:B9"/>
    <mergeCell ref="C8:C9"/>
    <mergeCell ref="D8:E8"/>
    <mergeCell ref="A10:A17"/>
    <mergeCell ref="A18:A27"/>
    <mergeCell ref="A28:A40"/>
  </mergeCells>
  <printOptions horizontalCentered="1"/>
  <pageMargins left="0" right="0" top="0.39370078740157483" bottom="0.19685039370078741" header="0" footer="0"/>
  <pageSetup paperSize="9" scale="78" fitToHeight="0" orientation="portrait" horizontalDpi="1200" verticalDpi="1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J173"/>
  <sheetViews>
    <sheetView view="pageBreakPreview" zoomScaleNormal="90" zoomScaleSheetLayoutView="100" zoomScalePageLayoutView="30" workbookViewId="0">
      <pane ySplit="8" topLeftCell="A9" activePane="bottomLeft" state="frozen"/>
      <selection pane="bottomLeft" activeCell="D22" sqref="D22:G22"/>
    </sheetView>
  </sheetViews>
  <sheetFormatPr defaultRowHeight="12.75" x14ac:dyDescent="0.2"/>
  <cols>
    <col min="1" max="1" width="12.28515625" style="15" customWidth="1"/>
    <col min="2" max="2" width="20" style="15" customWidth="1"/>
    <col min="3" max="3" width="20" style="20" customWidth="1"/>
    <col min="4" max="4" width="37" style="19" customWidth="1"/>
    <col min="5" max="5" width="9.140625" style="552"/>
    <col min="6" max="6" width="11" style="15" bestFit="1" customWidth="1"/>
    <col min="7" max="7" width="11.5703125" style="15" customWidth="1"/>
    <col min="8" max="8" width="9.140625" style="15"/>
    <col min="9" max="9" width="9.7109375" style="15" bestFit="1" customWidth="1"/>
    <col min="10" max="16384" width="9.140625" style="15"/>
  </cols>
  <sheetData>
    <row r="1" spans="1:9" ht="18.75" x14ac:dyDescent="0.2">
      <c r="A1" s="2"/>
      <c r="B1" s="460"/>
      <c r="C1" s="461"/>
      <c r="D1" s="461"/>
    </row>
    <row r="2" spans="1:9" ht="18.75" x14ac:dyDescent="0.2">
      <c r="A2" s="2"/>
      <c r="B2" s="460"/>
      <c r="C2" s="461"/>
      <c r="D2" s="461"/>
    </row>
    <row r="3" spans="1:9" ht="18.75" x14ac:dyDescent="0.2">
      <c r="A3" s="2"/>
      <c r="B3" s="460"/>
      <c r="C3" s="461"/>
      <c r="D3" s="461"/>
    </row>
    <row r="4" spans="1:9" ht="18.75" x14ac:dyDescent="0.2">
      <c r="A4" s="2"/>
      <c r="B4" s="460"/>
      <c r="C4" s="461"/>
      <c r="D4" s="461"/>
    </row>
    <row r="5" spans="1:9" ht="18.75" x14ac:dyDescent="0.2">
      <c r="A5" s="2"/>
      <c r="B5" s="459"/>
      <c r="C5" s="462"/>
      <c r="D5" s="462"/>
    </row>
    <row r="6" spans="1:9" ht="40.5" customHeight="1" thickBot="1" x14ac:dyDescent="0.25">
      <c r="A6" s="2153" t="s">
        <v>973</v>
      </c>
      <c r="B6" s="1913"/>
      <c r="C6" s="1913"/>
      <c r="D6" s="1913"/>
      <c r="E6" s="1913"/>
      <c r="F6" s="1913"/>
      <c r="G6" s="1913"/>
    </row>
    <row r="7" spans="1:9" s="2" customFormat="1" ht="15" customHeight="1" x14ac:dyDescent="0.2">
      <c r="A7" s="2026" t="s">
        <v>76</v>
      </c>
      <c r="B7" s="2175" t="s">
        <v>25</v>
      </c>
      <c r="C7" s="2176"/>
      <c r="D7" s="2154" t="s">
        <v>632</v>
      </c>
      <c r="E7" s="2155"/>
      <c r="F7" s="2155"/>
      <c r="G7" s="2156"/>
    </row>
    <row r="8" spans="1:9" s="136" customFormat="1" ht="53.25" customHeight="1" thickBot="1" x14ac:dyDescent="0.25">
      <c r="A8" s="2027"/>
      <c r="B8" s="955" t="s">
        <v>24</v>
      </c>
      <c r="C8" s="103" t="s">
        <v>57</v>
      </c>
      <c r="D8" s="2157" t="s">
        <v>969</v>
      </c>
      <c r="E8" s="2158"/>
      <c r="F8" s="2158"/>
      <c r="G8" s="2159"/>
    </row>
    <row r="9" spans="1:9" s="136" customFormat="1" ht="15" customHeight="1" x14ac:dyDescent="0.2">
      <c r="A9" s="2018" t="s">
        <v>625</v>
      </c>
      <c r="B9" s="704">
        <v>1.1000000000000001</v>
      </c>
      <c r="C9" s="1022">
        <v>3000</v>
      </c>
      <c r="D9" s="2121">
        <v>78070.113060922173</v>
      </c>
      <c r="E9" s="2122">
        <v>78070.113060922173</v>
      </c>
      <c r="F9" s="2122">
        <v>78070.113060922173</v>
      </c>
      <c r="G9" s="2123">
        <v>78070.113060922173</v>
      </c>
      <c r="I9" s="1646"/>
    </row>
    <row r="10" spans="1:9" s="136" customFormat="1" ht="15" customHeight="1" x14ac:dyDescent="0.2">
      <c r="A10" s="2019"/>
      <c r="B10" s="705">
        <v>1.5</v>
      </c>
      <c r="C10" s="1023">
        <v>3000</v>
      </c>
      <c r="D10" s="2112">
        <v>105392.08336832347</v>
      </c>
      <c r="E10" s="2113">
        <v>105392.08336832347</v>
      </c>
      <c r="F10" s="2113">
        <v>105392.08336832347</v>
      </c>
      <c r="G10" s="2114">
        <v>105392.08336832347</v>
      </c>
      <c r="I10" s="1646"/>
    </row>
    <row r="11" spans="1:9" s="136" customFormat="1" ht="15" customHeight="1" x14ac:dyDescent="0.2">
      <c r="A11" s="2019"/>
      <c r="B11" s="706">
        <v>2.2000000000000002</v>
      </c>
      <c r="C11" s="1024">
        <v>3000</v>
      </c>
      <c r="D11" s="2115">
        <v>99007.835690566601</v>
      </c>
      <c r="E11" s="2116">
        <v>99007.835690566601</v>
      </c>
      <c r="F11" s="2116">
        <v>99007.835690566601</v>
      </c>
      <c r="G11" s="2117">
        <v>99007.835690566601</v>
      </c>
      <c r="I11" s="1646"/>
    </row>
    <row r="12" spans="1:9" s="136" customFormat="1" ht="15" customHeight="1" thickBot="1" x14ac:dyDescent="0.25">
      <c r="A12" s="2020"/>
      <c r="B12" s="707">
        <v>3</v>
      </c>
      <c r="C12" s="1025">
        <v>3000</v>
      </c>
      <c r="D12" s="2118">
        <v>116949.91853042872</v>
      </c>
      <c r="E12" s="2119">
        <v>116949.91853042872</v>
      </c>
      <c r="F12" s="2119">
        <v>116949.91853042872</v>
      </c>
      <c r="G12" s="2120">
        <v>116949.91853042872</v>
      </c>
      <c r="I12" s="1646"/>
    </row>
    <row r="13" spans="1:9" s="136" customFormat="1" ht="15" customHeight="1" x14ac:dyDescent="0.2">
      <c r="A13" s="2018" t="s">
        <v>626</v>
      </c>
      <c r="B13" s="704">
        <v>1.1000000000000001</v>
      </c>
      <c r="C13" s="1022">
        <v>3000</v>
      </c>
      <c r="D13" s="2121">
        <v>88797.297462890623</v>
      </c>
      <c r="E13" s="2122">
        <v>88797.297462890623</v>
      </c>
      <c r="F13" s="2122">
        <v>88797.297462890623</v>
      </c>
      <c r="G13" s="2123">
        <v>88797.297462890623</v>
      </c>
      <c r="I13" s="1646"/>
    </row>
    <row r="14" spans="1:9" s="136" customFormat="1" ht="15" customHeight="1" x14ac:dyDescent="0.2">
      <c r="A14" s="2019"/>
      <c r="B14" s="705">
        <v>1.5</v>
      </c>
      <c r="C14" s="1023">
        <v>3000</v>
      </c>
      <c r="D14" s="2112">
        <v>91245.282642838662</v>
      </c>
      <c r="E14" s="2113">
        <v>91245.282642838662</v>
      </c>
      <c r="F14" s="2113">
        <v>91245.282642838662</v>
      </c>
      <c r="G14" s="2114">
        <v>91245.282642838662</v>
      </c>
      <c r="I14" s="1646"/>
    </row>
    <row r="15" spans="1:9" s="136" customFormat="1" ht="15" customHeight="1" x14ac:dyDescent="0.2">
      <c r="A15" s="2019"/>
      <c r="B15" s="706">
        <v>2.2000000000000002</v>
      </c>
      <c r="C15" s="1024">
        <v>3000</v>
      </c>
      <c r="D15" s="2115">
        <v>103593.0058465164</v>
      </c>
      <c r="E15" s="2116">
        <v>103593.0058465164</v>
      </c>
      <c r="F15" s="2116">
        <v>103593.0058465164</v>
      </c>
      <c r="G15" s="2117">
        <v>103593.0058465164</v>
      </c>
      <c r="I15" s="1646"/>
    </row>
    <row r="16" spans="1:9" s="136" customFormat="1" ht="15" customHeight="1" x14ac:dyDescent="0.2">
      <c r="A16" s="2019"/>
      <c r="B16" s="705">
        <v>3</v>
      </c>
      <c r="C16" s="1023">
        <v>3000</v>
      </c>
      <c r="D16" s="2112">
        <v>117447.42761212401</v>
      </c>
      <c r="E16" s="2113">
        <v>117447.42761212401</v>
      </c>
      <c r="F16" s="2113">
        <v>117447.42761212401</v>
      </c>
      <c r="G16" s="2114">
        <v>117447.42761212401</v>
      </c>
      <c r="I16" s="1646"/>
    </row>
    <row r="17" spans="1:10" s="136" customFormat="1" ht="15" customHeight="1" x14ac:dyDescent="0.2">
      <c r="A17" s="2019"/>
      <c r="B17" s="706">
        <v>4</v>
      </c>
      <c r="C17" s="1024">
        <v>3000</v>
      </c>
      <c r="D17" s="2115">
        <v>163063.01206713635</v>
      </c>
      <c r="E17" s="2116">
        <v>163063.01206713635</v>
      </c>
      <c r="F17" s="2116">
        <v>163063.01206713635</v>
      </c>
      <c r="G17" s="2117">
        <v>163063.01206713635</v>
      </c>
      <c r="I17" s="1646"/>
    </row>
    <row r="18" spans="1:10" s="136" customFormat="1" ht="15" customHeight="1" thickBot="1" x14ac:dyDescent="0.25">
      <c r="A18" s="2020"/>
      <c r="B18" s="707">
        <v>5.5</v>
      </c>
      <c r="C18" s="1025">
        <v>3000</v>
      </c>
      <c r="D18" s="2118">
        <v>175214.93602003413</v>
      </c>
      <c r="E18" s="2119">
        <v>175214.93602003413</v>
      </c>
      <c r="F18" s="2119">
        <v>175214.93602003413</v>
      </c>
      <c r="G18" s="2120">
        <v>175214.93602003413</v>
      </c>
      <c r="I18" s="1646"/>
    </row>
    <row r="19" spans="1:10" s="2" customFormat="1" ht="15.75" x14ac:dyDescent="0.2">
      <c r="A19" s="2177" t="s">
        <v>436</v>
      </c>
      <c r="B19" s="538">
        <v>1.1000000000000001</v>
      </c>
      <c r="C19" s="544">
        <v>3000</v>
      </c>
      <c r="D19" s="2109">
        <v>82478.980311681909</v>
      </c>
      <c r="E19" s="2110">
        <v>82478.980311681909</v>
      </c>
      <c r="F19" s="2110">
        <v>82478.980311681909</v>
      </c>
      <c r="G19" s="2111">
        <v>82478.980311681909</v>
      </c>
      <c r="I19" s="1646"/>
      <c r="J19" s="1302"/>
    </row>
    <row r="20" spans="1:10" s="2" customFormat="1" ht="15.75" x14ac:dyDescent="0.2">
      <c r="A20" s="2178"/>
      <c r="B20" s="536">
        <v>1.5</v>
      </c>
      <c r="C20" s="545">
        <v>3000</v>
      </c>
      <c r="D20" s="2094">
        <v>91356.054274829716</v>
      </c>
      <c r="E20" s="2095">
        <v>91356.054274829716</v>
      </c>
      <c r="F20" s="2095">
        <v>91356.054274829716</v>
      </c>
      <c r="G20" s="2096">
        <v>91356.054274829716</v>
      </c>
      <c r="I20" s="1646"/>
      <c r="J20" s="1302"/>
    </row>
    <row r="21" spans="1:10" s="2" customFormat="1" ht="15.75" x14ac:dyDescent="0.2">
      <c r="A21" s="2178"/>
      <c r="B21" s="537">
        <v>2.2000000000000002</v>
      </c>
      <c r="C21" s="546">
        <v>3000</v>
      </c>
      <c r="D21" s="2097">
        <v>95683.48706354505</v>
      </c>
      <c r="E21" s="2098">
        <v>95683.48706354505</v>
      </c>
      <c r="F21" s="2098">
        <v>95683.48706354505</v>
      </c>
      <c r="G21" s="2099">
        <v>95683.48706354505</v>
      </c>
      <c r="I21" s="1646"/>
      <c r="J21" s="1302"/>
    </row>
    <row r="22" spans="1:10" s="2" customFormat="1" ht="15.75" x14ac:dyDescent="0.2">
      <c r="A22" s="2178"/>
      <c r="B22" s="536">
        <v>3</v>
      </c>
      <c r="C22" s="545">
        <v>3000</v>
      </c>
      <c r="D22" s="2094">
        <v>114204.7445715978</v>
      </c>
      <c r="E22" s="2095">
        <v>114204.7445715978</v>
      </c>
      <c r="F22" s="2095">
        <v>114204.7445715978</v>
      </c>
      <c r="G22" s="2096">
        <v>114204.7445715978</v>
      </c>
      <c r="I22" s="1646"/>
      <c r="J22" s="1302"/>
    </row>
    <row r="23" spans="1:10" s="2" customFormat="1" ht="15.75" x14ac:dyDescent="0.2">
      <c r="A23" s="2178"/>
      <c r="B23" s="537">
        <v>4</v>
      </c>
      <c r="C23" s="546">
        <v>3000</v>
      </c>
      <c r="D23" s="2097">
        <v>146807.57675348452</v>
      </c>
      <c r="E23" s="2098">
        <v>146807.57675348452</v>
      </c>
      <c r="F23" s="2098">
        <v>146807.57675348452</v>
      </c>
      <c r="G23" s="2099">
        <v>146807.57675348452</v>
      </c>
      <c r="I23" s="1646"/>
      <c r="J23" s="1302"/>
    </row>
    <row r="24" spans="1:10" s="2" customFormat="1" ht="15.75" x14ac:dyDescent="0.2">
      <c r="A24" s="2178"/>
      <c r="B24" s="536">
        <v>5.5</v>
      </c>
      <c r="C24" s="545">
        <v>3000</v>
      </c>
      <c r="D24" s="2094">
        <v>177405.39088120798</v>
      </c>
      <c r="E24" s="2095">
        <v>177405.39088120798</v>
      </c>
      <c r="F24" s="2095">
        <v>177405.39088120798</v>
      </c>
      <c r="G24" s="2096">
        <v>177405.39088120798</v>
      </c>
      <c r="I24" s="1646"/>
      <c r="J24" s="1302"/>
    </row>
    <row r="25" spans="1:10" s="2" customFormat="1" ht="16.5" thickBot="1" x14ac:dyDescent="0.25">
      <c r="A25" s="2179"/>
      <c r="B25" s="539">
        <v>7.5</v>
      </c>
      <c r="C25" s="547">
        <v>3000</v>
      </c>
      <c r="D25" s="2103">
        <v>196585.80119994166</v>
      </c>
      <c r="E25" s="2104">
        <v>196585.80119994166</v>
      </c>
      <c r="F25" s="2104">
        <v>196585.80119994166</v>
      </c>
      <c r="G25" s="2105">
        <v>196585.80119994166</v>
      </c>
      <c r="I25" s="1646"/>
      <c r="J25" s="1302"/>
    </row>
    <row r="26" spans="1:10" s="2" customFormat="1" ht="15.75" x14ac:dyDescent="0.2">
      <c r="A26" s="2177" t="s">
        <v>437</v>
      </c>
      <c r="B26" s="540">
        <v>1.5</v>
      </c>
      <c r="C26" s="548">
        <v>3000</v>
      </c>
      <c r="D26" s="2106">
        <v>91922.780424554367</v>
      </c>
      <c r="E26" s="2107">
        <v>91922.780424554367</v>
      </c>
      <c r="F26" s="2107">
        <v>91922.780424554367</v>
      </c>
      <c r="G26" s="2108">
        <v>91922.780424554367</v>
      </c>
      <c r="I26" s="1646"/>
      <c r="J26" s="1302"/>
    </row>
    <row r="27" spans="1:10" s="2" customFormat="1" ht="15.75" x14ac:dyDescent="0.2">
      <c r="A27" s="2178"/>
      <c r="B27" s="537">
        <v>2.2000000000000002</v>
      </c>
      <c r="C27" s="546">
        <v>3000</v>
      </c>
      <c r="D27" s="2097">
        <v>96250.133774775997</v>
      </c>
      <c r="E27" s="2098">
        <v>96250.133774775997</v>
      </c>
      <c r="F27" s="2098">
        <v>96250.133774775997</v>
      </c>
      <c r="G27" s="2099">
        <v>96250.133774775997</v>
      </c>
      <c r="I27" s="1646"/>
      <c r="J27" s="1302"/>
    </row>
    <row r="28" spans="1:10" s="2" customFormat="1" ht="15.75" x14ac:dyDescent="0.2">
      <c r="A28" s="2178"/>
      <c r="B28" s="536">
        <v>3</v>
      </c>
      <c r="C28" s="545">
        <v>3000</v>
      </c>
      <c r="D28" s="2094">
        <v>114883.47395333157</v>
      </c>
      <c r="E28" s="2095">
        <v>114883.47395333157</v>
      </c>
      <c r="F28" s="2095">
        <v>114883.47395333157</v>
      </c>
      <c r="G28" s="2096">
        <v>114883.47395333157</v>
      </c>
      <c r="I28" s="1646"/>
      <c r="J28" s="1302"/>
    </row>
    <row r="29" spans="1:10" s="2" customFormat="1" ht="15.75" x14ac:dyDescent="0.2">
      <c r="A29" s="2178"/>
      <c r="B29" s="537">
        <v>4</v>
      </c>
      <c r="C29" s="546">
        <v>3000</v>
      </c>
      <c r="D29" s="2097">
        <v>131828.28931889086</v>
      </c>
      <c r="E29" s="2098">
        <v>131828.28931889086</v>
      </c>
      <c r="F29" s="2098">
        <v>131828.28931889086</v>
      </c>
      <c r="G29" s="2099">
        <v>131828.28931889086</v>
      </c>
      <c r="I29" s="1646"/>
      <c r="J29" s="1302"/>
    </row>
    <row r="30" spans="1:10" s="2" customFormat="1" ht="15.75" x14ac:dyDescent="0.2">
      <c r="A30" s="2178"/>
      <c r="B30" s="536">
        <v>5.5</v>
      </c>
      <c r="C30" s="545">
        <v>3000</v>
      </c>
      <c r="D30" s="2094">
        <v>146785.90784768129</v>
      </c>
      <c r="E30" s="2095">
        <v>146785.90784768129</v>
      </c>
      <c r="F30" s="2095">
        <v>146785.90784768129</v>
      </c>
      <c r="G30" s="2096">
        <v>146785.90784768129</v>
      </c>
      <c r="I30" s="1646"/>
      <c r="J30" s="1302"/>
    </row>
    <row r="31" spans="1:10" s="2" customFormat="1" ht="16.5" thickBot="1" x14ac:dyDescent="0.25">
      <c r="A31" s="2180"/>
      <c r="B31" s="349">
        <v>7.5</v>
      </c>
      <c r="C31" s="549">
        <v>3000</v>
      </c>
      <c r="D31" s="2103">
        <v>166092.5376540967</v>
      </c>
      <c r="E31" s="2104">
        <v>166092.5376540967</v>
      </c>
      <c r="F31" s="2104">
        <v>166092.5376540967</v>
      </c>
      <c r="G31" s="2105">
        <v>166092.5376540967</v>
      </c>
      <c r="I31" s="1646"/>
      <c r="J31" s="1302"/>
    </row>
    <row r="32" spans="1:10" s="2" customFormat="1" ht="15.75" x14ac:dyDescent="0.2">
      <c r="A32" s="2181" t="s">
        <v>382</v>
      </c>
      <c r="B32" s="541">
        <v>2.2000000000000002</v>
      </c>
      <c r="C32" s="550">
        <v>3000</v>
      </c>
      <c r="D32" s="2106">
        <v>96939.700176215338</v>
      </c>
      <c r="E32" s="2107">
        <v>96939.700176215338</v>
      </c>
      <c r="F32" s="2107">
        <v>96939.700176215338</v>
      </c>
      <c r="G32" s="2108">
        <v>96939.700176215338</v>
      </c>
      <c r="I32" s="1646"/>
      <c r="J32" s="1302"/>
    </row>
    <row r="33" spans="1:10" s="2" customFormat="1" ht="15.75" x14ac:dyDescent="0.2">
      <c r="A33" s="2178"/>
      <c r="B33" s="537">
        <v>3</v>
      </c>
      <c r="C33" s="546">
        <v>3000</v>
      </c>
      <c r="D33" s="2097">
        <v>115671.28503024462</v>
      </c>
      <c r="E33" s="2098">
        <v>115671.28503024462</v>
      </c>
      <c r="F33" s="2098">
        <v>115671.28503024462</v>
      </c>
      <c r="G33" s="2099">
        <v>115671.28503024462</v>
      </c>
      <c r="I33" s="1646"/>
      <c r="J33" s="1302"/>
    </row>
    <row r="34" spans="1:10" s="2" customFormat="1" ht="15.75" customHeight="1" x14ac:dyDescent="0.2">
      <c r="A34" s="2178"/>
      <c r="B34" s="536">
        <v>4</v>
      </c>
      <c r="C34" s="545">
        <v>3000</v>
      </c>
      <c r="D34" s="2094">
        <v>132616.10039580424</v>
      </c>
      <c r="E34" s="2095">
        <v>132616.10039580424</v>
      </c>
      <c r="F34" s="2095">
        <v>132616.10039580424</v>
      </c>
      <c r="G34" s="2096">
        <v>132616.10039580424</v>
      </c>
      <c r="I34" s="1646"/>
      <c r="J34" s="1302"/>
    </row>
    <row r="35" spans="1:10" s="2" customFormat="1" ht="20.25" customHeight="1" x14ac:dyDescent="0.2">
      <c r="A35" s="2178"/>
      <c r="B35" s="537">
        <v>5.5</v>
      </c>
      <c r="C35" s="546">
        <v>3000</v>
      </c>
      <c r="D35" s="2097">
        <v>147573.71892459478</v>
      </c>
      <c r="E35" s="2098">
        <v>147573.71892459478</v>
      </c>
      <c r="F35" s="2098">
        <v>147573.71892459478</v>
      </c>
      <c r="G35" s="2099">
        <v>147573.71892459478</v>
      </c>
      <c r="I35" s="1646"/>
      <c r="J35" s="1302"/>
    </row>
    <row r="36" spans="1:10" s="2" customFormat="1" ht="15.75" x14ac:dyDescent="0.2">
      <c r="A36" s="2178"/>
      <c r="B36" s="536">
        <v>7.5</v>
      </c>
      <c r="C36" s="545">
        <v>3000</v>
      </c>
      <c r="D36" s="2094">
        <v>160796.35360221515</v>
      </c>
      <c r="E36" s="2095">
        <v>160796.35360221515</v>
      </c>
      <c r="F36" s="2095">
        <v>160796.35360221515</v>
      </c>
      <c r="G36" s="2096">
        <v>160796.35360221515</v>
      </c>
      <c r="I36" s="1646"/>
      <c r="J36" s="1302"/>
    </row>
    <row r="37" spans="1:10" ht="15.75" x14ac:dyDescent="0.2">
      <c r="A37" s="2178"/>
      <c r="B37" s="537">
        <v>11</v>
      </c>
      <c r="C37" s="546">
        <v>3000</v>
      </c>
      <c r="D37" s="2097">
        <v>240966.52773303457</v>
      </c>
      <c r="E37" s="2098">
        <v>240966.52773303457</v>
      </c>
      <c r="F37" s="2098">
        <v>240966.52773303457</v>
      </c>
      <c r="G37" s="2099">
        <v>240966.52773303457</v>
      </c>
      <c r="I37" s="1646"/>
      <c r="J37" s="1660"/>
    </row>
    <row r="38" spans="1:10" ht="15.75" customHeight="1" x14ac:dyDescent="0.2">
      <c r="A38" s="2178"/>
      <c r="B38" s="536">
        <v>15</v>
      </c>
      <c r="C38" s="545">
        <v>3000</v>
      </c>
      <c r="D38" s="2094">
        <v>355068.33354675135</v>
      </c>
      <c r="E38" s="2095">
        <v>355068.33354675135</v>
      </c>
      <c r="F38" s="2095">
        <v>355068.33354675135</v>
      </c>
      <c r="G38" s="2096">
        <v>355068.33354675135</v>
      </c>
      <c r="I38" s="1646"/>
      <c r="J38" s="1660"/>
    </row>
    <row r="39" spans="1:10" ht="16.5" thickBot="1" x14ac:dyDescent="0.25">
      <c r="A39" s="2179"/>
      <c r="B39" s="539">
        <v>18.5</v>
      </c>
      <c r="C39" s="547">
        <v>3000</v>
      </c>
      <c r="D39" s="2103">
        <v>376046.05178884888</v>
      </c>
      <c r="E39" s="2104">
        <v>376046.05178884888</v>
      </c>
      <c r="F39" s="2104">
        <v>376046.05178884888</v>
      </c>
      <c r="G39" s="2105">
        <v>376046.05178884888</v>
      </c>
      <c r="I39" s="1646"/>
      <c r="J39" s="1660"/>
    </row>
    <row r="40" spans="1:10" ht="15.75" x14ac:dyDescent="0.2">
      <c r="A40" s="2177" t="s">
        <v>438</v>
      </c>
      <c r="B40" s="540">
        <v>3</v>
      </c>
      <c r="C40" s="548">
        <v>3000</v>
      </c>
      <c r="D40" s="2106">
        <v>117014.27120724131</v>
      </c>
      <c r="E40" s="2107">
        <v>117014.27120724131</v>
      </c>
      <c r="F40" s="2107">
        <v>117014.27120724131</v>
      </c>
      <c r="G40" s="2108">
        <v>117014.27120724131</v>
      </c>
      <c r="I40" s="1646"/>
      <c r="J40" s="1660"/>
    </row>
    <row r="41" spans="1:10" ht="15.75" x14ac:dyDescent="0.2">
      <c r="A41" s="2178"/>
      <c r="B41" s="537">
        <v>4</v>
      </c>
      <c r="C41" s="546">
        <v>3000</v>
      </c>
      <c r="D41" s="2097">
        <v>133959.08657280097</v>
      </c>
      <c r="E41" s="2098">
        <v>133959.08657280097</v>
      </c>
      <c r="F41" s="2098">
        <v>133959.08657280097</v>
      </c>
      <c r="G41" s="2099">
        <v>133959.08657280097</v>
      </c>
      <c r="I41" s="1646"/>
      <c r="J41" s="1660"/>
    </row>
    <row r="42" spans="1:10" ht="21" customHeight="1" x14ac:dyDescent="0.2">
      <c r="A42" s="2178"/>
      <c r="B42" s="536">
        <v>5.5</v>
      </c>
      <c r="C42" s="545">
        <v>3000</v>
      </c>
      <c r="D42" s="2094">
        <v>160395.08921549955</v>
      </c>
      <c r="E42" s="2095">
        <v>160395.08921549955</v>
      </c>
      <c r="F42" s="2095">
        <v>160395.08921549955</v>
      </c>
      <c r="G42" s="2096">
        <v>160395.08921549955</v>
      </c>
      <c r="I42" s="1646"/>
      <c r="J42" s="1660"/>
    </row>
    <row r="43" spans="1:10" ht="15.75" x14ac:dyDescent="0.2">
      <c r="A43" s="2178"/>
      <c r="B43" s="537">
        <v>7.5</v>
      </c>
      <c r="C43" s="546">
        <v>3000</v>
      </c>
      <c r="D43" s="2097">
        <v>168314.62830927252</v>
      </c>
      <c r="E43" s="2098">
        <v>168314.62830927252</v>
      </c>
      <c r="F43" s="2098">
        <v>168314.62830927252</v>
      </c>
      <c r="G43" s="2099">
        <v>168314.62830927252</v>
      </c>
      <c r="I43" s="1646"/>
      <c r="J43" s="1660"/>
    </row>
    <row r="44" spans="1:10" ht="15.75" x14ac:dyDescent="0.2">
      <c r="A44" s="2178"/>
      <c r="B44" s="536">
        <v>11</v>
      </c>
      <c r="C44" s="545">
        <v>3000</v>
      </c>
      <c r="D44" s="2094">
        <v>242216.83025392378</v>
      </c>
      <c r="E44" s="2095">
        <v>242216.83025392378</v>
      </c>
      <c r="F44" s="2095">
        <v>242216.83025392378</v>
      </c>
      <c r="G44" s="2096">
        <v>242216.83025392378</v>
      </c>
      <c r="I44" s="1646"/>
      <c r="J44" s="1660"/>
    </row>
    <row r="45" spans="1:10" ht="15.75" x14ac:dyDescent="0.2">
      <c r="A45" s="2178"/>
      <c r="B45" s="537">
        <v>15</v>
      </c>
      <c r="C45" s="546">
        <v>3000</v>
      </c>
      <c r="D45" s="2097">
        <v>363312.8875600716</v>
      </c>
      <c r="E45" s="2098">
        <v>363312.8875600716</v>
      </c>
      <c r="F45" s="2098">
        <v>363312.8875600716</v>
      </c>
      <c r="G45" s="2099">
        <v>363312.8875600716</v>
      </c>
      <c r="I45" s="1646"/>
      <c r="J45" s="1660"/>
    </row>
    <row r="46" spans="1:10" ht="15.75" x14ac:dyDescent="0.2">
      <c r="A46" s="2178"/>
      <c r="B46" s="536">
        <v>18.5</v>
      </c>
      <c r="C46" s="545">
        <v>3000</v>
      </c>
      <c r="D46" s="2094">
        <v>384290.60580216901</v>
      </c>
      <c r="E46" s="2095">
        <v>384290.60580216901</v>
      </c>
      <c r="F46" s="2095">
        <v>384290.60580216901</v>
      </c>
      <c r="G46" s="2096">
        <v>384290.60580216901</v>
      </c>
      <c r="I46" s="1646"/>
      <c r="J46" s="1660"/>
    </row>
    <row r="47" spans="1:10" ht="15.75" x14ac:dyDescent="0.2">
      <c r="A47" s="2178"/>
      <c r="B47" s="537">
        <v>22</v>
      </c>
      <c r="C47" s="546">
        <v>3000</v>
      </c>
      <c r="D47" s="2097">
        <v>484476.98271084967</v>
      </c>
      <c r="E47" s="2098">
        <v>484476.98271084967</v>
      </c>
      <c r="F47" s="2098">
        <v>484476.98271084967</v>
      </c>
      <c r="G47" s="2099">
        <v>484476.98271084967</v>
      </c>
      <c r="I47" s="1646"/>
      <c r="J47" s="1660"/>
    </row>
    <row r="48" spans="1:10" ht="16.5" thickBot="1" x14ac:dyDescent="0.25">
      <c r="A48" s="2180"/>
      <c r="B48" s="542">
        <v>30</v>
      </c>
      <c r="C48" s="551">
        <v>3000</v>
      </c>
      <c r="D48" s="2100">
        <v>539553.39892661036</v>
      </c>
      <c r="E48" s="2101">
        <v>539553.39892661036</v>
      </c>
      <c r="F48" s="2101">
        <v>539553.39892661036</v>
      </c>
      <c r="G48" s="2102">
        <v>539553.39892661036</v>
      </c>
      <c r="I48" s="1646"/>
      <c r="J48" s="1660"/>
    </row>
    <row r="49" spans="1:10" ht="15.75" x14ac:dyDescent="0.2">
      <c r="A49" s="2181" t="s">
        <v>439</v>
      </c>
      <c r="B49" s="538">
        <v>7.5</v>
      </c>
      <c r="C49" s="544">
        <v>3000</v>
      </c>
      <c r="D49" s="2109">
        <v>215184.440025152</v>
      </c>
      <c r="E49" s="2110">
        <v>215184.440025152</v>
      </c>
      <c r="F49" s="2110">
        <v>215184.440025152</v>
      </c>
      <c r="G49" s="2111">
        <v>215184.440025152</v>
      </c>
      <c r="I49" s="1646"/>
      <c r="J49" s="1660"/>
    </row>
    <row r="50" spans="1:10" ht="15.75" x14ac:dyDescent="0.2">
      <c r="A50" s="2178"/>
      <c r="B50" s="536">
        <v>11</v>
      </c>
      <c r="C50" s="545">
        <v>3000</v>
      </c>
      <c r="D50" s="2094">
        <v>272138.86411295278</v>
      </c>
      <c r="E50" s="2095">
        <v>272138.86411295278</v>
      </c>
      <c r="F50" s="2095">
        <v>272138.86411295278</v>
      </c>
      <c r="G50" s="2096">
        <v>272138.86411295278</v>
      </c>
      <c r="I50" s="1646"/>
      <c r="J50" s="1660"/>
    </row>
    <row r="51" spans="1:10" ht="15.75" x14ac:dyDescent="0.2">
      <c r="A51" s="2178"/>
      <c r="B51" s="537">
        <v>15</v>
      </c>
      <c r="C51" s="546">
        <v>3000</v>
      </c>
      <c r="D51" s="2097">
        <v>407507.23530178011</v>
      </c>
      <c r="E51" s="2098">
        <v>407507.23530178011</v>
      </c>
      <c r="F51" s="2098">
        <v>407507.23530178011</v>
      </c>
      <c r="G51" s="2099">
        <v>407507.23530178011</v>
      </c>
      <c r="I51" s="1646"/>
      <c r="J51" s="1660"/>
    </row>
    <row r="52" spans="1:10" ht="15.75" x14ac:dyDescent="0.2">
      <c r="A52" s="2178"/>
      <c r="B52" s="536">
        <v>18.5</v>
      </c>
      <c r="C52" s="545">
        <v>3000</v>
      </c>
      <c r="D52" s="2094">
        <v>428484.95354387769</v>
      </c>
      <c r="E52" s="2095">
        <v>428484.95354387769</v>
      </c>
      <c r="F52" s="2095">
        <v>428484.95354387769</v>
      </c>
      <c r="G52" s="2096">
        <v>428484.95354387769</v>
      </c>
      <c r="I52" s="1646"/>
      <c r="J52" s="1660"/>
    </row>
    <row r="53" spans="1:10" ht="15.75" x14ac:dyDescent="0.2">
      <c r="A53" s="2178"/>
      <c r="B53" s="537">
        <v>22</v>
      </c>
      <c r="C53" s="546">
        <v>3000</v>
      </c>
      <c r="D53" s="2097">
        <v>539701.95516846783</v>
      </c>
      <c r="E53" s="2098">
        <v>539701.95516846783</v>
      </c>
      <c r="F53" s="2098">
        <v>539701.95516846783</v>
      </c>
      <c r="G53" s="2099">
        <v>539701.95516846783</v>
      </c>
      <c r="I53" s="1646"/>
      <c r="J53" s="1660"/>
    </row>
    <row r="54" spans="1:10" ht="15.75" customHeight="1" x14ac:dyDescent="0.2">
      <c r="A54" s="2178"/>
      <c r="B54" s="536">
        <v>30</v>
      </c>
      <c r="C54" s="545">
        <v>3000</v>
      </c>
      <c r="D54" s="2094">
        <v>594778.37138422846</v>
      </c>
      <c r="E54" s="2095">
        <v>594778.37138422846</v>
      </c>
      <c r="F54" s="2095">
        <v>594778.37138422846</v>
      </c>
      <c r="G54" s="2096">
        <v>594778.37138422846</v>
      </c>
      <c r="I54" s="1646"/>
      <c r="J54" s="1660"/>
    </row>
    <row r="55" spans="1:10" ht="15.75" x14ac:dyDescent="0.2">
      <c r="A55" s="2178"/>
      <c r="B55" s="537">
        <v>2.2000000000000002</v>
      </c>
      <c r="C55" s="546">
        <v>1500</v>
      </c>
      <c r="D55" s="2097">
        <v>162609.84558866467</v>
      </c>
      <c r="E55" s="2098">
        <v>162609.84558866467</v>
      </c>
      <c r="F55" s="2098">
        <v>162609.84558866467</v>
      </c>
      <c r="G55" s="2099">
        <v>162609.84558866467</v>
      </c>
      <c r="I55" s="1646"/>
      <c r="J55" s="1660"/>
    </row>
    <row r="56" spans="1:10" ht="15.75" x14ac:dyDescent="0.2">
      <c r="A56" s="2178"/>
      <c r="B56" s="536">
        <v>3</v>
      </c>
      <c r="C56" s="545">
        <v>1500</v>
      </c>
      <c r="D56" s="2094">
        <v>175443.78107477425</v>
      </c>
      <c r="E56" s="2095">
        <v>175443.78107477425</v>
      </c>
      <c r="F56" s="2095">
        <v>175443.78107477425</v>
      </c>
      <c r="G56" s="2096">
        <v>175443.78107477425</v>
      </c>
      <c r="I56" s="1646"/>
      <c r="J56" s="1660"/>
    </row>
    <row r="57" spans="1:10" ht="15.75" x14ac:dyDescent="0.2">
      <c r="A57" s="2178"/>
      <c r="B57" s="537">
        <v>4</v>
      </c>
      <c r="C57" s="546">
        <v>1500</v>
      </c>
      <c r="D57" s="2097">
        <v>186891.69384968805</v>
      </c>
      <c r="E57" s="2098">
        <v>186891.69384968805</v>
      </c>
      <c r="F57" s="2098">
        <v>186891.69384968805</v>
      </c>
      <c r="G57" s="2099">
        <v>186891.69384968805</v>
      </c>
      <c r="I57" s="1646"/>
      <c r="J57" s="1660"/>
    </row>
    <row r="58" spans="1:10" ht="15.75" customHeight="1" x14ac:dyDescent="0.2">
      <c r="A58" s="2178"/>
      <c r="B58" s="536">
        <v>5.5</v>
      </c>
      <c r="C58" s="545">
        <v>1500</v>
      </c>
      <c r="D58" s="2094">
        <v>232563.04875833777</v>
      </c>
      <c r="E58" s="2095">
        <v>232563.04875833777</v>
      </c>
      <c r="F58" s="2095">
        <v>232563.04875833777</v>
      </c>
      <c r="G58" s="2096">
        <v>232563.04875833777</v>
      </c>
      <c r="I58" s="1646"/>
      <c r="J58" s="1660"/>
    </row>
    <row r="59" spans="1:10" ht="15.75" x14ac:dyDescent="0.2">
      <c r="A59" s="2178"/>
      <c r="B59" s="537">
        <v>7.5</v>
      </c>
      <c r="C59" s="546">
        <v>1500</v>
      </c>
      <c r="D59" s="2097">
        <v>268647.03911008307</v>
      </c>
      <c r="E59" s="2098">
        <v>268647.03911008307</v>
      </c>
      <c r="F59" s="2098">
        <v>268647.03911008307</v>
      </c>
      <c r="G59" s="2099">
        <v>268647.03911008307</v>
      </c>
      <c r="I59" s="1646"/>
      <c r="J59" s="1660"/>
    </row>
    <row r="60" spans="1:10" ht="15.75" x14ac:dyDescent="0.2">
      <c r="A60" s="2178"/>
      <c r="B60" s="536">
        <v>11</v>
      </c>
      <c r="C60" s="545">
        <v>1500</v>
      </c>
      <c r="D60" s="2094">
        <v>389797.06242722843</v>
      </c>
      <c r="E60" s="2095">
        <v>389797.06242722843</v>
      </c>
      <c r="F60" s="2095">
        <v>389797.06242722843</v>
      </c>
      <c r="G60" s="2096">
        <v>389797.06242722843</v>
      </c>
      <c r="I60" s="1646"/>
      <c r="J60" s="1660"/>
    </row>
    <row r="61" spans="1:10" ht="16.5" thickBot="1" x14ac:dyDescent="0.25">
      <c r="A61" s="2179"/>
      <c r="B61" s="539">
        <v>15</v>
      </c>
      <c r="C61" s="547">
        <v>1500</v>
      </c>
      <c r="D61" s="2103">
        <v>553151.87723660667</v>
      </c>
      <c r="E61" s="2104">
        <v>553151.87723660667</v>
      </c>
      <c r="F61" s="2104">
        <v>553151.87723660667</v>
      </c>
      <c r="G61" s="2105">
        <v>553151.87723660667</v>
      </c>
      <c r="I61" s="1646"/>
      <c r="J61" s="1660"/>
    </row>
    <row r="62" spans="1:10" ht="15.75" x14ac:dyDescent="0.2">
      <c r="A62" s="2177" t="s">
        <v>440</v>
      </c>
      <c r="B62" s="540">
        <v>4</v>
      </c>
      <c r="C62" s="548">
        <v>1500</v>
      </c>
      <c r="D62" s="2106">
        <v>215341.30817114658</v>
      </c>
      <c r="E62" s="2107">
        <v>215341.30817114658</v>
      </c>
      <c r="F62" s="2107">
        <v>215341.30817114658</v>
      </c>
      <c r="G62" s="2108">
        <v>215341.30817114658</v>
      </c>
      <c r="I62" s="1646"/>
      <c r="J62" s="1660"/>
    </row>
    <row r="63" spans="1:10" ht="15.75" x14ac:dyDescent="0.2">
      <c r="A63" s="2178"/>
      <c r="B63" s="537">
        <v>5.5</v>
      </c>
      <c r="C63" s="546">
        <v>1500</v>
      </c>
      <c r="D63" s="2097">
        <v>244820.60828704556</v>
      </c>
      <c r="E63" s="2098">
        <v>244820.60828704556</v>
      </c>
      <c r="F63" s="2098">
        <v>244820.60828704556</v>
      </c>
      <c r="G63" s="2099">
        <v>244820.60828704556</v>
      </c>
      <c r="I63" s="1646"/>
      <c r="J63" s="1660"/>
    </row>
    <row r="64" spans="1:10" ht="15.75" x14ac:dyDescent="0.2">
      <c r="A64" s="2178"/>
      <c r="B64" s="536">
        <v>7.5</v>
      </c>
      <c r="C64" s="545">
        <v>1500</v>
      </c>
      <c r="D64" s="2094">
        <v>308042.07689791895</v>
      </c>
      <c r="E64" s="2095">
        <v>308042.07689791895</v>
      </c>
      <c r="F64" s="2095">
        <v>308042.07689791895</v>
      </c>
      <c r="G64" s="2096">
        <v>308042.07689791895</v>
      </c>
      <c r="I64" s="1646"/>
      <c r="J64" s="1660"/>
    </row>
    <row r="65" spans="1:10" ht="15.75" x14ac:dyDescent="0.2">
      <c r="A65" s="2178"/>
      <c r="B65" s="537">
        <v>11</v>
      </c>
      <c r="C65" s="546">
        <v>1500</v>
      </c>
      <c r="D65" s="2097">
        <v>340989.21218542528</v>
      </c>
      <c r="E65" s="2098">
        <v>340989.21218542528</v>
      </c>
      <c r="F65" s="2098">
        <v>340989.21218542528</v>
      </c>
      <c r="G65" s="2099">
        <v>340989.21218542528</v>
      </c>
      <c r="I65" s="1646"/>
      <c r="J65" s="1660"/>
    </row>
    <row r="66" spans="1:10" ht="15.75" x14ac:dyDescent="0.2">
      <c r="A66" s="2178"/>
      <c r="B66" s="536">
        <v>15</v>
      </c>
      <c r="C66" s="545">
        <v>1500</v>
      </c>
      <c r="D66" s="2094">
        <v>446516.88048149069</v>
      </c>
      <c r="E66" s="2095">
        <v>446516.88048149069</v>
      </c>
      <c r="F66" s="2095">
        <v>446516.88048149069</v>
      </c>
      <c r="G66" s="2096">
        <v>446516.88048149069</v>
      </c>
      <c r="I66" s="1646"/>
      <c r="J66" s="1660"/>
    </row>
    <row r="67" spans="1:10" ht="16.5" thickBot="1" x14ac:dyDescent="0.25">
      <c r="A67" s="2180"/>
      <c r="B67" s="349">
        <v>18.5</v>
      </c>
      <c r="C67" s="549">
        <v>1500</v>
      </c>
      <c r="D67" s="2103">
        <v>523560.48703057802</v>
      </c>
      <c r="E67" s="2104">
        <v>523560.48703057802</v>
      </c>
      <c r="F67" s="2104">
        <v>523560.48703057802</v>
      </c>
      <c r="G67" s="2105">
        <v>523560.48703057802</v>
      </c>
      <c r="I67" s="1646"/>
      <c r="J67" s="1660"/>
    </row>
    <row r="68" spans="1:10" ht="15.75" x14ac:dyDescent="0.2">
      <c r="A68" s="2177" t="s">
        <v>441</v>
      </c>
      <c r="B68" s="541">
        <v>4</v>
      </c>
      <c r="C68" s="550">
        <v>1500</v>
      </c>
      <c r="D68" s="2106">
        <v>220197.43870798268</v>
      </c>
      <c r="E68" s="2107">
        <v>220197.43870798268</v>
      </c>
      <c r="F68" s="2107">
        <v>220197.43870798268</v>
      </c>
      <c r="G68" s="2108">
        <v>220197.43870798268</v>
      </c>
      <c r="I68" s="1646"/>
      <c r="J68" s="1660"/>
    </row>
    <row r="69" spans="1:10" ht="15.75" x14ac:dyDescent="0.2">
      <c r="A69" s="2178"/>
      <c r="B69" s="537">
        <v>5.5</v>
      </c>
      <c r="C69" s="546">
        <v>1500</v>
      </c>
      <c r="D69" s="2097">
        <v>250331.1150609132</v>
      </c>
      <c r="E69" s="2098">
        <v>250331.1150609132</v>
      </c>
      <c r="F69" s="2098">
        <v>250331.1150609132</v>
      </c>
      <c r="G69" s="2099">
        <v>250331.1150609132</v>
      </c>
      <c r="I69" s="1646"/>
      <c r="J69" s="1660"/>
    </row>
    <row r="70" spans="1:10" ht="15.75" x14ac:dyDescent="0.2">
      <c r="A70" s="2178"/>
      <c r="B70" s="536">
        <v>7.5</v>
      </c>
      <c r="C70" s="545">
        <v>1500</v>
      </c>
      <c r="D70" s="2094">
        <v>286415.10541265825</v>
      </c>
      <c r="E70" s="2095">
        <v>286415.10541265825</v>
      </c>
      <c r="F70" s="2095">
        <v>286415.10541265825</v>
      </c>
      <c r="G70" s="2096">
        <v>286415.10541265825</v>
      </c>
      <c r="I70" s="1646"/>
      <c r="J70" s="1660"/>
    </row>
    <row r="71" spans="1:10" ht="15.75" x14ac:dyDescent="0.2">
      <c r="A71" s="2178"/>
      <c r="B71" s="537">
        <v>11</v>
      </c>
      <c r="C71" s="546">
        <v>1500</v>
      </c>
      <c r="D71" s="2097">
        <v>346499.71895929286</v>
      </c>
      <c r="E71" s="2098">
        <v>346499.71895929286</v>
      </c>
      <c r="F71" s="2098">
        <v>346499.71895929286</v>
      </c>
      <c r="G71" s="2099">
        <v>346499.71895929286</v>
      </c>
      <c r="I71" s="1646"/>
      <c r="J71" s="1660"/>
    </row>
    <row r="72" spans="1:10" ht="15.75" x14ac:dyDescent="0.2">
      <c r="A72" s="2178"/>
      <c r="B72" s="536">
        <v>15</v>
      </c>
      <c r="C72" s="545">
        <v>1500</v>
      </c>
      <c r="D72" s="2094">
        <v>461767.51267568901</v>
      </c>
      <c r="E72" s="2095">
        <v>461767.51267568901</v>
      </c>
      <c r="F72" s="2095">
        <v>461767.51267568901</v>
      </c>
      <c r="G72" s="2096">
        <v>461767.51267568901</v>
      </c>
      <c r="I72" s="1646"/>
      <c r="J72" s="1660"/>
    </row>
    <row r="73" spans="1:10" ht="15.75" x14ac:dyDescent="0.2">
      <c r="A73" s="2178"/>
      <c r="B73" s="537">
        <v>18.5</v>
      </c>
      <c r="C73" s="546">
        <v>1500</v>
      </c>
      <c r="D73" s="2097">
        <v>485044.22996294458</v>
      </c>
      <c r="E73" s="2098">
        <v>485044.22996294458</v>
      </c>
      <c r="F73" s="2098">
        <v>485044.22996294458</v>
      </c>
      <c r="G73" s="2099">
        <v>485044.22996294458</v>
      </c>
      <c r="I73" s="1646"/>
      <c r="J73" s="1660"/>
    </row>
    <row r="74" spans="1:10" ht="15.75" x14ac:dyDescent="0.2">
      <c r="A74" s="2178"/>
      <c r="B74" s="536">
        <v>22</v>
      </c>
      <c r="C74" s="545">
        <v>1500</v>
      </c>
      <c r="D74" s="2094">
        <v>624546.9926317475</v>
      </c>
      <c r="E74" s="2095">
        <v>624546.9926317475</v>
      </c>
      <c r="F74" s="2095">
        <v>624546.9926317475</v>
      </c>
      <c r="G74" s="2096">
        <v>624546.9926317475</v>
      </c>
      <c r="I74" s="1646"/>
      <c r="J74" s="1660"/>
    </row>
    <row r="75" spans="1:10" ht="17.100000000000001" customHeight="1" thickBot="1" x14ac:dyDescent="0.25">
      <c r="A75" s="2180"/>
      <c r="B75" s="1026">
        <v>30</v>
      </c>
      <c r="C75" s="549">
        <v>1500</v>
      </c>
      <c r="D75" s="2103">
        <v>666083.55400803231</v>
      </c>
      <c r="E75" s="2104">
        <v>666083.55400803231</v>
      </c>
      <c r="F75" s="2104">
        <v>666083.55400803231</v>
      </c>
      <c r="G75" s="2105">
        <v>666083.55400803231</v>
      </c>
      <c r="I75" s="1646"/>
      <c r="J75" s="1660"/>
    </row>
    <row r="76" spans="1:10" ht="14.1" customHeight="1" x14ac:dyDescent="0.2">
      <c r="A76" s="2181" t="s">
        <v>442</v>
      </c>
      <c r="B76" s="541">
        <v>5.5</v>
      </c>
      <c r="C76" s="550">
        <v>1500</v>
      </c>
      <c r="D76" s="2106">
        <v>256648.46268610907</v>
      </c>
      <c r="E76" s="2107">
        <v>256648.46268610907</v>
      </c>
      <c r="F76" s="2107">
        <v>256648.46268610907</v>
      </c>
      <c r="G76" s="2108">
        <v>256648.46268610907</v>
      </c>
      <c r="I76" s="1646"/>
      <c r="J76" s="1660"/>
    </row>
    <row r="77" spans="1:10" ht="14.1" customHeight="1" x14ac:dyDescent="0.2">
      <c r="A77" s="2178"/>
      <c r="B77" s="537">
        <v>7.5</v>
      </c>
      <c r="C77" s="546">
        <v>1500</v>
      </c>
      <c r="D77" s="2097">
        <v>292732.45303785428</v>
      </c>
      <c r="E77" s="2098">
        <v>292732.45303785428</v>
      </c>
      <c r="F77" s="2098">
        <v>292732.45303785428</v>
      </c>
      <c r="G77" s="2099">
        <v>292732.45303785428</v>
      </c>
      <c r="I77" s="1646"/>
      <c r="J77" s="1660"/>
    </row>
    <row r="78" spans="1:10" ht="14.1" customHeight="1" x14ac:dyDescent="0.2">
      <c r="A78" s="2178"/>
      <c r="B78" s="536">
        <v>11</v>
      </c>
      <c r="C78" s="545">
        <v>1500</v>
      </c>
      <c r="D78" s="2094">
        <v>386410.65979301825</v>
      </c>
      <c r="E78" s="2095">
        <v>386410.65979301825</v>
      </c>
      <c r="F78" s="2095">
        <v>386410.65979301825</v>
      </c>
      <c r="G78" s="2096">
        <v>386410.65979301825</v>
      </c>
      <c r="I78" s="1646"/>
      <c r="J78" s="1660"/>
    </row>
    <row r="79" spans="1:10" ht="14.1" customHeight="1" x14ac:dyDescent="0.2">
      <c r="A79" s="2178"/>
      <c r="B79" s="537">
        <v>15</v>
      </c>
      <c r="C79" s="546">
        <v>1500</v>
      </c>
      <c r="D79" s="2097">
        <v>495358.35499944817</v>
      </c>
      <c r="E79" s="2098">
        <v>495358.35499944817</v>
      </c>
      <c r="F79" s="2098">
        <v>495358.35499944817</v>
      </c>
      <c r="G79" s="2099">
        <v>495358.35499944817</v>
      </c>
      <c r="I79" s="1646"/>
      <c r="J79" s="1660"/>
    </row>
    <row r="80" spans="1:10" ht="14.1" customHeight="1" x14ac:dyDescent="0.2">
      <c r="A80" s="2178"/>
      <c r="B80" s="536">
        <v>18.5</v>
      </c>
      <c r="C80" s="545">
        <v>1500</v>
      </c>
      <c r="D80" s="2094">
        <v>538801.17371829879</v>
      </c>
      <c r="E80" s="2095">
        <v>538801.17371829879</v>
      </c>
      <c r="F80" s="2095">
        <v>538801.17371829879</v>
      </c>
      <c r="G80" s="2096">
        <v>538801.17371829879</v>
      </c>
      <c r="I80" s="1646"/>
      <c r="J80" s="1660"/>
    </row>
    <row r="81" spans="1:10" ht="15.75" x14ac:dyDescent="0.2">
      <c r="A81" s="2178"/>
      <c r="B81" s="537">
        <v>22</v>
      </c>
      <c r="C81" s="546">
        <v>1500</v>
      </c>
      <c r="D81" s="2097">
        <v>624546.9926317475</v>
      </c>
      <c r="E81" s="2098">
        <v>624546.9926317475</v>
      </c>
      <c r="F81" s="2098">
        <v>624546.9926317475</v>
      </c>
      <c r="G81" s="2099">
        <v>624546.9926317475</v>
      </c>
      <c r="I81" s="1646"/>
      <c r="J81" s="1660"/>
    </row>
    <row r="82" spans="1:10" ht="15.75" x14ac:dyDescent="0.2">
      <c r="A82" s="2178"/>
      <c r="B82" s="536">
        <v>30</v>
      </c>
      <c r="C82" s="545">
        <v>1500</v>
      </c>
      <c r="D82" s="2094">
        <v>666083.55400803231</v>
      </c>
      <c r="E82" s="2095">
        <v>666083.55400803231</v>
      </c>
      <c r="F82" s="2095">
        <v>666083.55400803231</v>
      </c>
      <c r="G82" s="2096">
        <v>666083.55400803231</v>
      </c>
      <c r="I82" s="1646"/>
      <c r="J82" s="1660"/>
    </row>
    <row r="83" spans="1:10" s="2" customFormat="1" ht="16.5" thickBot="1" x14ac:dyDescent="0.25">
      <c r="A83" s="2179"/>
      <c r="B83" s="539">
        <v>37</v>
      </c>
      <c r="C83" s="547">
        <v>1500</v>
      </c>
      <c r="D83" s="2103">
        <v>809341.7187620051</v>
      </c>
      <c r="E83" s="2104">
        <v>809341.7187620051</v>
      </c>
      <c r="F83" s="2104">
        <v>809341.7187620051</v>
      </c>
      <c r="G83" s="2105">
        <v>809341.7187620051</v>
      </c>
      <c r="I83" s="1646"/>
      <c r="J83" s="1302"/>
    </row>
    <row r="84" spans="1:10" s="2" customFormat="1" ht="12.75" customHeight="1" x14ac:dyDescent="0.2">
      <c r="A84" s="2177" t="s">
        <v>443</v>
      </c>
      <c r="B84" s="540">
        <v>4</v>
      </c>
      <c r="C84" s="548">
        <v>1000</v>
      </c>
      <c r="D84" s="2106">
        <v>323854.2429681503</v>
      </c>
      <c r="E84" s="2107">
        <v>323854.2429681503</v>
      </c>
      <c r="F84" s="2107">
        <v>323854.2429681503</v>
      </c>
      <c r="G84" s="2108">
        <v>323854.2429681503</v>
      </c>
      <c r="I84" s="1646"/>
      <c r="J84" s="1302"/>
    </row>
    <row r="85" spans="1:10" s="2" customFormat="1" ht="12.75" customHeight="1" x14ac:dyDescent="0.2">
      <c r="A85" s="2178"/>
      <c r="B85" s="537">
        <v>5.5</v>
      </c>
      <c r="C85" s="546">
        <v>1000</v>
      </c>
      <c r="D85" s="2097">
        <v>367191.25842660433</v>
      </c>
      <c r="E85" s="2098">
        <v>367191.25842660433</v>
      </c>
      <c r="F85" s="2098">
        <v>367191.25842660433</v>
      </c>
      <c r="G85" s="2099">
        <v>367191.25842660433</v>
      </c>
      <c r="I85" s="1646"/>
      <c r="J85" s="1302"/>
    </row>
    <row r="86" spans="1:10" s="2" customFormat="1" ht="15.75" x14ac:dyDescent="0.2">
      <c r="A86" s="2178"/>
      <c r="B86" s="536">
        <v>7.5</v>
      </c>
      <c r="C86" s="545">
        <v>1000</v>
      </c>
      <c r="D86" s="2094">
        <v>385452.90117106057</v>
      </c>
      <c r="E86" s="2095">
        <v>385452.90117106057</v>
      </c>
      <c r="F86" s="2095">
        <v>385452.90117106057</v>
      </c>
      <c r="G86" s="2096">
        <v>385452.90117106057</v>
      </c>
      <c r="I86" s="1646"/>
      <c r="J86" s="1302"/>
    </row>
    <row r="87" spans="1:10" s="2" customFormat="1" ht="15.75" x14ac:dyDescent="0.2">
      <c r="A87" s="2178"/>
      <c r="B87" s="537">
        <v>11</v>
      </c>
      <c r="C87" s="546">
        <v>1000</v>
      </c>
      <c r="D87" s="2097">
        <v>576648.40079733625</v>
      </c>
      <c r="E87" s="2098">
        <v>576648.40079733625</v>
      </c>
      <c r="F87" s="2098">
        <v>576648.40079733625</v>
      </c>
      <c r="G87" s="2099">
        <v>576648.40079733625</v>
      </c>
      <c r="I87" s="1646"/>
      <c r="J87" s="1302"/>
    </row>
    <row r="88" spans="1:10" s="2" customFormat="1" ht="15.75" x14ac:dyDescent="0.2">
      <c r="A88" s="2178"/>
      <c r="B88" s="536">
        <v>15</v>
      </c>
      <c r="C88" s="545">
        <v>1000</v>
      </c>
      <c r="D88" s="2094">
        <v>617641.55662822397</v>
      </c>
      <c r="E88" s="2095">
        <v>617641.55662822397</v>
      </c>
      <c r="F88" s="2095">
        <v>617641.55662822397</v>
      </c>
      <c r="G88" s="2096">
        <v>617641.55662822397</v>
      </c>
      <c r="I88" s="1646"/>
      <c r="J88" s="1302"/>
    </row>
    <row r="89" spans="1:10" s="2" customFormat="1" ht="15.75" x14ac:dyDescent="0.2">
      <c r="A89" s="2178"/>
      <c r="B89" s="537">
        <v>18.5</v>
      </c>
      <c r="C89" s="546">
        <v>1000</v>
      </c>
      <c r="D89" s="2097">
        <v>687559.73680264037</v>
      </c>
      <c r="E89" s="2098">
        <v>687559.73680264037</v>
      </c>
      <c r="F89" s="2098">
        <v>687559.73680264037</v>
      </c>
      <c r="G89" s="2099">
        <v>687559.73680264037</v>
      </c>
      <c r="I89" s="1646"/>
      <c r="J89" s="1302"/>
    </row>
    <row r="90" spans="1:10" s="106" customFormat="1" ht="15.75" x14ac:dyDescent="0.2">
      <c r="A90" s="2178"/>
      <c r="B90" s="536">
        <v>11</v>
      </c>
      <c r="C90" s="545">
        <v>1500</v>
      </c>
      <c r="D90" s="2094">
        <v>392520.55896555423</v>
      </c>
      <c r="E90" s="2095">
        <v>392520.55896555423</v>
      </c>
      <c r="F90" s="2095">
        <v>392520.55896555423</v>
      </c>
      <c r="G90" s="2096">
        <v>392520.55896555423</v>
      </c>
      <c r="I90" s="1646"/>
      <c r="J90" s="954"/>
    </row>
    <row r="91" spans="1:10" s="106" customFormat="1" ht="15.75" x14ac:dyDescent="0.2">
      <c r="A91" s="2178"/>
      <c r="B91" s="537">
        <v>15</v>
      </c>
      <c r="C91" s="546">
        <v>1500</v>
      </c>
      <c r="D91" s="2097">
        <v>503565.22189141496</v>
      </c>
      <c r="E91" s="2098">
        <v>503565.22189141496</v>
      </c>
      <c r="F91" s="2098">
        <v>503565.22189141496</v>
      </c>
      <c r="G91" s="2099">
        <v>503565.22189141496</v>
      </c>
      <c r="I91" s="1646"/>
      <c r="J91" s="954"/>
    </row>
    <row r="92" spans="1:10" s="106" customFormat="1" ht="15.75" x14ac:dyDescent="0.2">
      <c r="A92" s="2178"/>
      <c r="B92" s="536">
        <v>18.5</v>
      </c>
      <c r="C92" s="545">
        <v>1500</v>
      </c>
      <c r="D92" s="2094">
        <v>526841.93917867064</v>
      </c>
      <c r="E92" s="2095">
        <v>526841.93917867064</v>
      </c>
      <c r="F92" s="2095">
        <v>526841.93917867064</v>
      </c>
      <c r="G92" s="2096">
        <v>526841.93917867064</v>
      </c>
      <c r="I92" s="1646"/>
      <c r="J92" s="954"/>
    </row>
    <row r="93" spans="1:10" s="106" customFormat="1" ht="15.75" x14ac:dyDescent="0.2">
      <c r="A93" s="2178"/>
      <c r="B93" s="537">
        <v>22</v>
      </c>
      <c r="C93" s="546">
        <v>1500</v>
      </c>
      <c r="D93" s="2097">
        <v>612577.81258564198</v>
      </c>
      <c r="E93" s="2098">
        <v>612577.81258564198</v>
      </c>
      <c r="F93" s="2098">
        <v>612577.81258564198</v>
      </c>
      <c r="G93" s="2099">
        <v>612577.81258564198</v>
      </c>
      <c r="I93" s="1646"/>
      <c r="J93" s="954"/>
    </row>
    <row r="94" spans="1:10" s="2" customFormat="1" ht="15.75" customHeight="1" x14ac:dyDescent="0.2">
      <c r="A94" s="2178"/>
      <c r="B94" s="536">
        <v>30</v>
      </c>
      <c r="C94" s="545">
        <v>1500</v>
      </c>
      <c r="D94" s="2094">
        <v>690253.9110253799</v>
      </c>
      <c r="E94" s="2095">
        <v>690253.9110253799</v>
      </c>
      <c r="F94" s="2095">
        <v>690253.9110253799</v>
      </c>
      <c r="G94" s="2096">
        <v>690253.9110253799</v>
      </c>
      <c r="I94" s="1646"/>
      <c r="J94" s="1302"/>
    </row>
    <row r="95" spans="1:10" ht="15.75" customHeight="1" x14ac:dyDescent="0.2">
      <c r="A95" s="2178"/>
      <c r="B95" s="537">
        <v>37</v>
      </c>
      <c r="C95" s="546">
        <v>1500</v>
      </c>
      <c r="D95" s="2097">
        <v>877769.55844260543</v>
      </c>
      <c r="E95" s="2098">
        <v>877769.55844260543</v>
      </c>
      <c r="F95" s="2098">
        <v>877769.55844260543</v>
      </c>
      <c r="G95" s="2099">
        <v>877769.55844260543</v>
      </c>
      <c r="I95" s="1646"/>
      <c r="J95" s="1660"/>
    </row>
    <row r="96" spans="1:10" ht="15.75" customHeight="1" thickBot="1" x14ac:dyDescent="0.25">
      <c r="A96" s="2180"/>
      <c r="B96" s="542">
        <v>45</v>
      </c>
      <c r="C96" s="551">
        <v>1500</v>
      </c>
      <c r="D96" s="2100">
        <v>893448.86101056123</v>
      </c>
      <c r="E96" s="2101">
        <v>893448.86101056123</v>
      </c>
      <c r="F96" s="2101">
        <v>893448.86101056123</v>
      </c>
      <c r="G96" s="2102">
        <v>893448.86101056123</v>
      </c>
      <c r="I96" s="1646"/>
      <c r="J96" s="1660"/>
    </row>
    <row r="97" spans="1:10" x14ac:dyDescent="0.2">
      <c r="A97" s="952"/>
      <c r="B97" s="952"/>
      <c r="I97" s="1646"/>
      <c r="J97" s="1660"/>
    </row>
    <row r="98" spans="1:10" x14ac:dyDescent="0.2">
      <c r="A98" s="952"/>
      <c r="B98" s="952"/>
      <c r="I98" s="1668"/>
      <c r="J98" s="1660"/>
    </row>
    <row r="99" spans="1:10" x14ac:dyDescent="0.2">
      <c r="A99" s="952"/>
      <c r="B99" s="952"/>
      <c r="I99" s="1668"/>
      <c r="J99" s="1660"/>
    </row>
    <row r="100" spans="1:10" ht="23.25" customHeight="1" x14ac:dyDescent="0.2">
      <c r="A100" s="2182" t="s">
        <v>970</v>
      </c>
      <c r="B100" s="2183"/>
      <c r="C100" s="2183"/>
      <c r="D100" s="2183"/>
      <c r="I100" s="1668"/>
      <c r="J100" s="1660"/>
    </row>
    <row r="101" spans="1:10" ht="15.75" x14ac:dyDescent="0.2">
      <c r="A101" s="582" t="s">
        <v>628</v>
      </c>
      <c r="B101" s="583"/>
      <c r="C101" s="584"/>
      <c r="D101" s="898"/>
      <c r="I101" s="1668"/>
      <c r="J101" s="1660"/>
    </row>
    <row r="102" spans="1:10" s="1266" customFormat="1" ht="16.5" thickBot="1" x14ac:dyDescent="0.25">
      <c r="A102" s="582"/>
      <c r="B102" s="583"/>
      <c r="C102" s="584"/>
      <c r="D102" s="898"/>
      <c r="E102" s="1267"/>
      <c r="I102" s="1668"/>
      <c r="J102" s="1660"/>
    </row>
    <row r="103" spans="1:10" s="1266" customFormat="1" ht="21.75" thickBot="1" x14ac:dyDescent="0.25">
      <c r="A103" s="2136" t="s">
        <v>293</v>
      </c>
      <c r="B103" s="2138" t="s">
        <v>974</v>
      </c>
      <c r="C103" s="2139"/>
      <c r="D103" s="2139"/>
      <c r="E103" s="2140"/>
      <c r="I103" s="1668"/>
      <c r="J103" s="1660"/>
    </row>
    <row r="104" spans="1:10" s="1266" customFormat="1" ht="16.5" thickBot="1" x14ac:dyDescent="0.25">
      <c r="A104" s="2137"/>
      <c r="B104" s="2146" t="s">
        <v>294</v>
      </c>
      <c r="C104" s="2147"/>
      <c r="D104" s="2147"/>
      <c r="E104" s="2148"/>
      <c r="I104" s="1668"/>
      <c r="J104" s="1660"/>
    </row>
    <row r="105" spans="1:10" s="1266" customFormat="1" ht="16.5" thickBot="1" x14ac:dyDescent="0.25">
      <c r="A105" s="1249">
        <v>4</v>
      </c>
      <c r="B105" s="2134">
        <v>10723.594653579799</v>
      </c>
      <c r="C105" s="2142">
        <v>10723.594653579799</v>
      </c>
      <c r="D105" s="2142">
        <v>10723.594653579799</v>
      </c>
      <c r="E105" s="2135">
        <v>10723.594653579799</v>
      </c>
      <c r="I105" s="1647"/>
      <c r="J105" s="1660"/>
    </row>
    <row r="106" spans="1:10" s="1266" customFormat="1" ht="16.5" thickBot="1" x14ac:dyDescent="0.25">
      <c r="A106" s="225">
        <v>4.5</v>
      </c>
      <c r="B106" s="2130">
        <v>11670.831943911195</v>
      </c>
      <c r="C106" s="2141">
        <v>11670.831943911195</v>
      </c>
      <c r="D106" s="2141">
        <v>11670.831943911195</v>
      </c>
      <c r="E106" s="2131">
        <v>11670.831943911195</v>
      </c>
      <c r="I106" s="1647"/>
      <c r="J106" s="1660"/>
    </row>
    <row r="107" spans="1:10" s="1266" customFormat="1" ht="16.5" thickBot="1" x14ac:dyDescent="0.25">
      <c r="A107" s="1249">
        <v>5</v>
      </c>
      <c r="B107" s="2134">
        <v>12520.359943549385</v>
      </c>
      <c r="C107" s="2142">
        <v>12520.359943549385</v>
      </c>
      <c r="D107" s="2142">
        <v>12520.359943549385</v>
      </c>
      <c r="E107" s="2135">
        <v>12520.359943549385</v>
      </c>
      <c r="I107" s="1647"/>
      <c r="J107" s="1660"/>
    </row>
    <row r="108" spans="1:10" s="1266" customFormat="1" ht="16.5" thickBot="1" x14ac:dyDescent="0.25">
      <c r="A108" s="224">
        <v>5.6</v>
      </c>
      <c r="B108" s="2130">
        <v>17834.65969847453</v>
      </c>
      <c r="C108" s="2141">
        <v>17834.65969847453</v>
      </c>
      <c r="D108" s="2141">
        <v>17834.65969847453</v>
      </c>
      <c r="E108" s="2131">
        <v>17834.65969847453</v>
      </c>
      <c r="I108" s="1647"/>
      <c r="J108" s="1660"/>
    </row>
    <row r="109" spans="1:10" s="1266" customFormat="1" ht="16.5" thickBot="1" x14ac:dyDescent="0.25">
      <c r="A109" s="1249">
        <v>6.3</v>
      </c>
      <c r="B109" s="2134">
        <v>19167.305857651372</v>
      </c>
      <c r="C109" s="2142">
        <v>19167.305857651372</v>
      </c>
      <c r="D109" s="2142">
        <v>19167.305857651372</v>
      </c>
      <c r="E109" s="2135">
        <v>19167.305857651372</v>
      </c>
      <c r="I109" s="1647"/>
      <c r="J109" s="1660"/>
    </row>
    <row r="110" spans="1:10" s="1266" customFormat="1" ht="16.5" thickBot="1" x14ac:dyDescent="0.25">
      <c r="A110" s="224">
        <v>7.1</v>
      </c>
      <c r="B110" s="2130">
        <v>22698.411057425434</v>
      </c>
      <c r="C110" s="2141">
        <v>22698.411057425434</v>
      </c>
      <c r="D110" s="2141">
        <v>22698.411057425434</v>
      </c>
      <c r="E110" s="2131">
        <v>22698.411057425434</v>
      </c>
      <c r="I110" s="1647"/>
      <c r="J110" s="1660"/>
    </row>
    <row r="111" spans="1:10" s="1266" customFormat="1" ht="16.5" thickBot="1" x14ac:dyDescent="0.25">
      <c r="A111" s="1249">
        <v>8</v>
      </c>
      <c r="B111" s="2134">
        <v>26780.488090830648</v>
      </c>
      <c r="C111" s="2142">
        <v>26780.488090830648</v>
      </c>
      <c r="D111" s="2142">
        <v>26780.488090830648</v>
      </c>
      <c r="E111" s="2135">
        <v>26780.488090830648</v>
      </c>
      <c r="I111" s="1647"/>
      <c r="J111" s="1660"/>
    </row>
    <row r="112" spans="1:10" s="1266" customFormat="1" ht="16.5" thickBot="1" x14ac:dyDescent="0.25">
      <c r="A112" s="224">
        <v>9</v>
      </c>
      <c r="B112" s="2130">
        <v>32127.357609320203</v>
      </c>
      <c r="C112" s="2141">
        <v>32127.357609320203</v>
      </c>
      <c r="D112" s="2141">
        <v>32127.357609320203</v>
      </c>
      <c r="E112" s="2131">
        <v>32127.357609320203</v>
      </c>
      <c r="I112" s="1647"/>
      <c r="J112" s="1660"/>
    </row>
    <row r="113" spans="1:10" s="1266" customFormat="1" ht="16.5" thickBot="1" x14ac:dyDescent="0.25">
      <c r="A113" s="1249">
        <v>10</v>
      </c>
      <c r="B113" s="2134">
        <v>39051.146513719606</v>
      </c>
      <c r="C113" s="2142">
        <v>39051.146513719606</v>
      </c>
      <c r="D113" s="2142">
        <v>39051.146513719606</v>
      </c>
      <c r="E113" s="2135">
        <v>39051.146513719606</v>
      </c>
      <c r="I113" s="1647"/>
      <c r="J113" s="1660"/>
    </row>
    <row r="114" spans="1:10" s="1266" customFormat="1" ht="16.5" thickBot="1" x14ac:dyDescent="0.25">
      <c r="A114" s="224">
        <v>11.2</v>
      </c>
      <c r="B114" s="2130">
        <v>46943.885884160009</v>
      </c>
      <c r="C114" s="2141">
        <v>46943.885884160009</v>
      </c>
      <c r="D114" s="2141">
        <v>46943.885884160009</v>
      </c>
      <c r="E114" s="2131">
        <v>46943.885884160009</v>
      </c>
      <c r="I114" s="1647"/>
      <c r="J114" s="1660"/>
    </row>
    <row r="115" spans="1:10" s="1266" customFormat="1" ht="16.5" thickBot="1" x14ac:dyDescent="0.25">
      <c r="A115" s="1265">
        <v>12.5</v>
      </c>
      <c r="B115" s="2134">
        <v>54652.06326106879</v>
      </c>
      <c r="C115" s="2142">
        <v>54652.06326106879</v>
      </c>
      <c r="D115" s="2142">
        <v>54652.06326106879</v>
      </c>
      <c r="E115" s="2135">
        <v>54652.06326106879</v>
      </c>
      <c r="I115" s="1647"/>
      <c r="J115" s="1660"/>
    </row>
    <row r="116" spans="1:10" s="1266" customFormat="1" ht="15.75" x14ac:dyDescent="0.2">
      <c r="A116" s="582"/>
      <c r="B116" s="583"/>
      <c r="C116" s="584"/>
      <c r="D116" s="898"/>
      <c r="E116" s="1267"/>
      <c r="I116" s="1647"/>
      <c r="J116" s="1660"/>
    </row>
    <row r="117" spans="1:10" ht="15.75" x14ac:dyDescent="0.2">
      <c r="A117" s="582"/>
      <c r="B117" s="583"/>
      <c r="C117" s="584"/>
      <c r="D117" s="898"/>
      <c r="E117" s="1267"/>
      <c r="F117" s="1266"/>
      <c r="G117" s="1266"/>
      <c r="I117" s="1647"/>
      <c r="J117" s="1660"/>
    </row>
    <row r="118" spans="1:10" ht="16.5" thickBot="1" x14ac:dyDescent="0.25">
      <c r="A118" s="582"/>
      <c r="B118" s="1277"/>
      <c r="C118" s="1278"/>
      <c r="D118" s="1279"/>
      <c r="E118" s="1267"/>
      <c r="F118" s="1266"/>
      <c r="G118" s="1266"/>
      <c r="I118" s="1647"/>
      <c r="J118" s="1660"/>
    </row>
    <row r="119" spans="1:10" ht="21" x14ac:dyDescent="0.2">
      <c r="A119" s="2136" t="s">
        <v>293</v>
      </c>
      <c r="B119" s="2143" t="s">
        <v>931</v>
      </c>
      <c r="C119" s="2144"/>
      <c r="D119" s="2144"/>
      <c r="E119" s="2145"/>
      <c r="F119" s="1266"/>
      <c r="G119" s="1266"/>
      <c r="I119" s="1647"/>
      <c r="J119" s="1660"/>
    </row>
    <row r="120" spans="1:10" ht="16.5" thickBot="1" x14ac:dyDescent="0.25">
      <c r="A120" s="2137"/>
      <c r="B120" s="2160" t="s">
        <v>294</v>
      </c>
      <c r="C120" s="2161"/>
      <c r="D120" s="2161"/>
      <c r="E120" s="2162"/>
      <c r="F120" s="1266"/>
      <c r="G120" s="1266"/>
      <c r="I120" s="1647"/>
      <c r="J120" s="1660"/>
    </row>
    <row r="121" spans="1:10" ht="16.5" thickBot="1" x14ac:dyDescent="0.25">
      <c r="A121" s="1280" t="s">
        <v>629</v>
      </c>
      <c r="B121" s="2172">
        <v>3656.6961820034649</v>
      </c>
      <c r="C121" s="2173">
        <v>3656.6961820034649</v>
      </c>
      <c r="D121" s="2173">
        <v>3656.6961820034649</v>
      </c>
      <c r="E121" s="2174">
        <v>3656.6961820034649</v>
      </c>
      <c r="F121" s="1266"/>
      <c r="G121" s="1266"/>
      <c r="I121" s="1647"/>
      <c r="J121" s="1660"/>
    </row>
    <row r="122" spans="1:10" ht="16.5" thickBot="1" x14ac:dyDescent="0.25">
      <c r="A122" s="1281" t="s">
        <v>630</v>
      </c>
      <c r="B122" s="2169">
        <v>5652.8279034884908</v>
      </c>
      <c r="C122" s="2170">
        <v>5652.8279034884908</v>
      </c>
      <c r="D122" s="2170">
        <v>5652.8279034884908</v>
      </c>
      <c r="E122" s="2171">
        <v>5652.8279034884908</v>
      </c>
      <c r="F122" s="1195"/>
      <c r="G122" s="1465"/>
      <c r="I122" s="1647"/>
      <c r="J122" s="1660"/>
    </row>
    <row r="123" spans="1:10" ht="16.5" thickBot="1" x14ac:dyDescent="0.25">
      <c r="A123" s="1282" t="s">
        <v>631</v>
      </c>
      <c r="B123" s="2166">
        <v>7318.3271766682046</v>
      </c>
      <c r="C123" s="2167">
        <v>7318.3271766682046</v>
      </c>
      <c r="D123" s="2167">
        <v>7318.3271766682046</v>
      </c>
      <c r="E123" s="2168">
        <v>7318.3271766682046</v>
      </c>
      <c r="F123" s="1195"/>
      <c r="G123" s="1465"/>
      <c r="I123" s="1647"/>
      <c r="J123" s="1660"/>
    </row>
    <row r="124" spans="1:10" ht="14.25" x14ac:dyDescent="0.2">
      <c r="A124" s="952"/>
      <c r="B124" s="952"/>
      <c r="C124" s="952"/>
      <c r="D124" s="20"/>
      <c r="I124" s="1647"/>
      <c r="J124" s="1660"/>
    </row>
    <row r="125" spans="1:10" ht="21.75" customHeight="1" thickBot="1" x14ac:dyDescent="0.25">
      <c r="A125" s="952"/>
      <c r="B125" s="952"/>
      <c r="C125" s="952"/>
      <c r="D125" s="20"/>
      <c r="I125" s="1647"/>
      <c r="J125" s="1660"/>
    </row>
    <row r="126" spans="1:10" ht="38.25" customHeight="1" thickBot="1" x14ac:dyDescent="0.25">
      <c r="A126" s="2163" t="s">
        <v>932</v>
      </c>
      <c r="B126" s="2164"/>
      <c r="C126" s="2164"/>
      <c r="D126" s="2165"/>
      <c r="I126" s="1647"/>
      <c r="J126" s="1660"/>
    </row>
    <row r="127" spans="1:10" ht="16.5" thickBot="1" x14ac:dyDescent="0.25">
      <c r="A127" s="2149" t="s">
        <v>848</v>
      </c>
      <c r="B127" s="2150"/>
      <c r="C127" s="2126" t="s">
        <v>849</v>
      </c>
      <c r="D127" s="2127"/>
      <c r="I127" s="1647"/>
      <c r="J127" s="1660"/>
    </row>
    <row r="128" spans="1:10" ht="16.5" customHeight="1" thickBot="1" x14ac:dyDescent="0.25">
      <c r="A128" s="2151"/>
      <c r="B128" s="2152"/>
      <c r="C128" s="2126" t="s">
        <v>231</v>
      </c>
      <c r="D128" s="2127"/>
      <c r="I128" s="1647"/>
      <c r="J128" s="1660"/>
    </row>
    <row r="129" spans="1:10" ht="16.5" customHeight="1" thickBot="1" x14ac:dyDescent="0.25">
      <c r="A129" s="2124"/>
      <c r="B129" s="2125"/>
      <c r="C129" s="2125"/>
      <c r="D129" s="2125"/>
      <c r="I129" s="1647"/>
      <c r="J129" s="1660"/>
    </row>
    <row r="130" spans="1:10" ht="16.5" customHeight="1" thickBot="1" x14ac:dyDescent="0.25">
      <c r="A130" s="2184">
        <v>4</v>
      </c>
      <c r="B130" s="2185"/>
      <c r="C130" s="2134">
        <v>7317.3402141359511</v>
      </c>
      <c r="D130" s="2135">
        <v>7317.3402141359511</v>
      </c>
      <c r="I130" s="1647"/>
      <c r="J130" s="1660"/>
    </row>
    <row r="131" spans="1:10" ht="16.5" customHeight="1" thickBot="1" x14ac:dyDescent="0.25">
      <c r="A131" s="2132">
        <v>4.5</v>
      </c>
      <c r="B131" s="2133"/>
      <c r="C131" s="2130">
        <v>8609.2741688572842</v>
      </c>
      <c r="D131" s="2131">
        <v>8609.2741688572842</v>
      </c>
      <c r="F131" s="1474"/>
      <c r="G131" s="1429"/>
      <c r="I131" s="1647"/>
      <c r="J131" s="1660"/>
    </row>
    <row r="132" spans="1:10" ht="16.5" customHeight="1" thickBot="1" x14ac:dyDescent="0.25">
      <c r="A132" s="2184">
        <v>5</v>
      </c>
      <c r="B132" s="2185"/>
      <c r="C132" s="2134">
        <v>10091.198411037632</v>
      </c>
      <c r="D132" s="2135">
        <v>10091.198411037632</v>
      </c>
      <c r="F132" s="1474"/>
      <c r="G132" s="1429"/>
      <c r="I132" s="1647"/>
      <c r="J132" s="1660"/>
    </row>
    <row r="133" spans="1:10" ht="16.5" customHeight="1" thickBot="1" x14ac:dyDescent="0.25">
      <c r="A133" s="2132">
        <v>5.6</v>
      </c>
      <c r="B133" s="2133"/>
      <c r="C133" s="2130">
        <v>11564.980212326884</v>
      </c>
      <c r="D133" s="2131">
        <v>11564.980212326884</v>
      </c>
      <c r="F133" s="1474"/>
      <c r="G133" s="1429"/>
      <c r="I133" s="1647"/>
      <c r="J133" s="1660"/>
    </row>
    <row r="134" spans="1:10" ht="16.5" customHeight="1" thickBot="1" x14ac:dyDescent="0.25">
      <c r="A134" s="2128">
        <v>6.3</v>
      </c>
      <c r="B134" s="2129"/>
      <c r="C134" s="2134">
        <v>13611.447022956892</v>
      </c>
      <c r="D134" s="2135">
        <v>13611.447022956892</v>
      </c>
      <c r="F134" s="1474"/>
      <c r="G134" s="1429"/>
      <c r="I134" s="1647"/>
      <c r="J134" s="1660"/>
    </row>
    <row r="135" spans="1:10" ht="16.5" customHeight="1" thickBot="1" x14ac:dyDescent="0.25">
      <c r="A135" s="2128">
        <v>7.1</v>
      </c>
      <c r="B135" s="2129"/>
      <c r="C135" s="2130">
        <v>15424.497194708681</v>
      </c>
      <c r="D135" s="2131">
        <v>15424.497194708681</v>
      </c>
      <c r="F135" s="1474"/>
      <c r="G135" s="1429"/>
      <c r="I135" s="1647"/>
      <c r="J135" s="1660"/>
    </row>
    <row r="136" spans="1:10" ht="16.5" customHeight="1" thickBot="1" x14ac:dyDescent="0.25">
      <c r="A136" s="2128">
        <v>8</v>
      </c>
      <c r="B136" s="2129"/>
      <c r="C136" s="2134">
        <v>16689.289679793008</v>
      </c>
      <c r="D136" s="2135">
        <v>16689.289679793008</v>
      </c>
      <c r="F136" s="1474"/>
      <c r="G136" s="1429"/>
      <c r="I136" s="1647"/>
      <c r="J136" s="1660"/>
    </row>
    <row r="137" spans="1:10" ht="16.5" customHeight="1" thickBot="1" x14ac:dyDescent="0.25">
      <c r="A137" s="2128">
        <v>9</v>
      </c>
      <c r="B137" s="2129"/>
      <c r="C137" s="2130">
        <v>16852.138497615029</v>
      </c>
      <c r="D137" s="2131">
        <v>16852.138497615029</v>
      </c>
      <c r="F137" s="1474"/>
      <c r="G137" s="1429"/>
      <c r="I137" s="1647"/>
      <c r="J137" s="1660"/>
    </row>
    <row r="138" spans="1:10" ht="16.5" customHeight="1" thickBot="1" x14ac:dyDescent="0.25">
      <c r="A138" s="2128">
        <v>10</v>
      </c>
      <c r="B138" s="2129"/>
      <c r="C138" s="2134">
        <v>18225.496861247371</v>
      </c>
      <c r="D138" s="2135">
        <v>18225.496861247371</v>
      </c>
      <c r="F138" s="1474"/>
      <c r="G138" s="1429"/>
      <c r="I138" s="1647"/>
      <c r="J138" s="1660"/>
    </row>
    <row r="139" spans="1:10" ht="16.5" customHeight="1" thickBot="1" x14ac:dyDescent="0.25">
      <c r="A139" s="2128">
        <v>11.2</v>
      </c>
      <c r="B139" s="2129"/>
      <c r="C139" s="2130">
        <v>19379.009320819991</v>
      </c>
      <c r="D139" s="2131">
        <v>19379.009320819991</v>
      </c>
      <c r="F139" s="1474"/>
      <c r="G139" s="1429"/>
      <c r="I139" s="1647"/>
      <c r="J139" s="1660"/>
    </row>
    <row r="140" spans="1:10" ht="16.5" thickBot="1" x14ac:dyDescent="0.25">
      <c r="A140" s="2128">
        <v>12.5</v>
      </c>
      <c r="B140" s="2129"/>
      <c r="C140" s="2134">
        <v>21251.770725773178</v>
      </c>
      <c r="D140" s="2135">
        <v>21251.770725773178</v>
      </c>
      <c r="F140" s="1474"/>
      <c r="G140" s="1429"/>
      <c r="I140" s="1647"/>
      <c r="J140" s="1660"/>
    </row>
    <row r="141" spans="1:10" ht="14.25" x14ac:dyDescent="0.2">
      <c r="A141" s="952"/>
      <c r="B141" s="952"/>
      <c r="C141" s="952"/>
      <c r="D141" s="20"/>
      <c r="I141" s="1647"/>
      <c r="J141" s="1660"/>
    </row>
    <row r="142" spans="1:10" ht="14.25" x14ac:dyDescent="0.2">
      <c r="A142" s="952"/>
      <c r="B142" s="952"/>
      <c r="C142" s="952"/>
      <c r="D142" s="20"/>
      <c r="I142" s="1647"/>
      <c r="J142" s="1660"/>
    </row>
    <row r="143" spans="1:10" ht="15" thickBot="1" x14ac:dyDescent="0.25">
      <c r="A143" s="481"/>
      <c r="B143" s="708"/>
      <c r="C143" s="708"/>
      <c r="D143" s="708"/>
      <c r="I143" s="1647"/>
      <c r="J143" s="1660"/>
    </row>
    <row r="144" spans="1:10" ht="21.75" thickBot="1" x14ac:dyDescent="0.25">
      <c r="A144" s="2136" t="s">
        <v>293</v>
      </c>
      <c r="B144" s="2138" t="s">
        <v>933</v>
      </c>
      <c r="C144" s="2139"/>
      <c r="D144" s="2140"/>
      <c r="I144" s="1647"/>
      <c r="J144" s="1660"/>
    </row>
    <row r="145" spans="1:10" ht="16.5" thickBot="1" x14ac:dyDescent="0.25">
      <c r="A145" s="2137"/>
      <c r="B145" s="2146" t="s">
        <v>294</v>
      </c>
      <c r="C145" s="2147"/>
      <c r="D145" s="2148"/>
      <c r="I145" s="1647"/>
      <c r="J145" s="1660"/>
    </row>
    <row r="146" spans="1:10" ht="16.5" thickBot="1" x14ac:dyDescent="0.25">
      <c r="A146" s="950">
        <v>4</v>
      </c>
      <c r="B146" s="2130">
        <v>1034.0899931698061</v>
      </c>
      <c r="C146" s="2141">
        <v>1034.0899931698061</v>
      </c>
      <c r="D146" s="2131">
        <v>1034.0899931698061</v>
      </c>
      <c r="F146" s="1173"/>
      <c r="I146" s="1647"/>
      <c r="J146" s="1660"/>
    </row>
    <row r="147" spans="1:10" ht="16.5" thickBot="1" x14ac:dyDescent="0.25">
      <c r="A147" s="225">
        <v>4.5</v>
      </c>
      <c r="B147" s="2134">
        <v>1199.6529579555231</v>
      </c>
      <c r="C147" s="2142">
        <v>1199.6529579555231</v>
      </c>
      <c r="D147" s="2135">
        <v>1199.6529579555231</v>
      </c>
      <c r="F147" s="1173"/>
      <c r="I147" s="1647"/>
      <c r="J147" s="1660"/>
    </row>
    <row r="148" spans="1:10" ht="16.5" thickBot="1" x14ac:dyDescent="0.25">
      <c r="A148" s="950">
        <v>5</v>
      </c>
      <c r="B148" s="2130">
        <v>1411.3564211241451</v>
      </c>
      <c r="C148" s="2141">
        <v>1411.3564211241451</v>
      </c>
      <c r="D148" s="2131">
        <v>1411.3564211241451</v>
      </c>
      <c r="F148" s="1173"/>
      <c r="I148" s="1647"/>
      <c r="J148" s="1660"/>
    </row>
    <row r="149" spans="1:10" ht="16.5" thickBot="1" x14ac:dyDescent="0.25">
      <c r="A149" s="224">
        <v>5.6</v>
      </c>
      <c r="B149" s="2134">
        <v>1690.9135583852735</v>
      </c>
      <c r="C149" s="2142">
        <v>1690.9135583852735</v>
      </c>
      <c r="D149" s="2135">
        <v>1690.9135583852735</v>
      </c>
      <c r="F149" s="1173"/>
      <c r="I149" s="1647"/>
      <c r="J149" s="1660"/>
    </row>
    <row r="150" spans="1:10" ht="16.5" thickBot="1" x14ac:dyDescent="0.25">
      <c r="A150" s="950">
        <v>6.3</v>
      </c>
      <c r="B150" s="2130">
        <v>3031.7021584532108</v>
      </c>
      <c r="C150" s="2141">
        <v>3031.7021584532108</v>
      </c>
      <c r="D150" s="2131">
        <v>3031.7021584532108</v>
      </c>
      <c r="F150" s="1173"/>
      <c r="I150" s="1647"/>
      <c r="J150" s="1660"/>
    </row>
    <row r="151" spans="1:10" ht="16.5" thickBot="1" x14ac:dyDescent="0.25">
      <c r="A151" s="224">
        <v>7.1</v>
      </c>
      <c r="B151" s="2134">
        <v>3590.8164329754677</v>
      </c>
      <c r="C151" s="2142">
        <v>3590.8164329754677</v>
      </c>
      <c r="D151" s="2135">
        <v>3590.8164329754677</v>
      </c>
      <c r="F151" s="1173"/>
      <c r="I151" s="1647"/>
      <c r="J151" s="1660"/>
    </row>
    <row r="152" spans="1:10" ht="16.5" thickBot="1" x14ac:dyDescent="0.25">
      <c r="A152" s="950">
        <v>8</v>
      </c>
      <c r="B152" s="2130">
        <v>4242.2117042635336</v>
      </c>
      <c r="C152" s="2141">
        <v>4242.2117042635336</v>
      </c>
      <c r="D152" s="2131">
        <v>4242.2117042635336</v>
      </c>
      <c r="F152" s="1173"/>
      <c r="I152" s="1647"/>
      <c r="J152" s="1660"/>
    </row>
    <row r="153" spans="1:10" ht="16.5" thickBot="1" x14ac:dyDescent="0.25">
      <c r="A153" s="224">
        <v>9</v>
      </c>
      <c r="B153" s="2134">
        <v>4988.6021192811122</v>
      </c>
      <c r="C153" s="2142">
        <v>4988.6021192811122</v>
      </c>
      <c r="D153" s="2135">
        <v>4988.6021192811122</v>
      </c>
      <c r="F153" s="1173"/>
      <c r="I153" s="1647"/>
      <c r="J153" s="1660"/>
    </row>
    <row r="154" spans="1:10" ht="16.5" thickBot="1" x14ac:dyDescent="0.25">
      <c r="A154" s="950">
        <v>10</v>
      </c>
      <c r="B154" s="2130">
        <v>5517.8607772026662</v>
      </c>
      <c r="C154" s="2141">
        <v>5517.8607772026662</v>
      </c>
      <c r="D154" s="2131">
        <v>5517.8607772026662</v>
      </c>
      <c r="F154" s="1173"/>
      <c r="I154" s="1647"/>
      <c r="J154" s="1660"/>
    </row>
    <row r="155" spans="1:10" ht="16.5" thickBot="1" x14ac:dyDescent="0.25">
      <c r="A155" s="224">
        <v>11.2</v>
      </c>
      <c r="B155" s="2134">
        <v>5705.1369176979861</v>
      </c>
      <c r="C155" s="2142">
        <v>5705.1369176979861</v>
      </c>
      <c r="D155" s="2135">
        <v>5705.1369176979861</v>
      </c>
      <c r="F155" s="1173"/>
      <c r="I155" s="1647"/>
      <c r="J155" s="1660"/>
    </row>
    <row r="156" spans="1:10" ht="16.5" thickBot="1" x14ac:dyDescent="0.25">
      <c r="A156" s="951">
        <v>12.5</v>
      </c>
      <c r="B156" s="2130">
        <v>7808.6008145657015</v>
      </c>
      <c r="C156" s="2141">
        <v>7808.6008145657015</v>
      </c>
      <c r="D156" s="2131">
        <v>7808.6008145657015</v>
      </c>
      <c r="F156" s="1173"/>
      <c r="I156" s="1647"/>
      <c r="J156" s="1660"/>
    </row>
    <row r="157" spans="1:10" ht="14.25" x14ac:dyDescent="0.2">
      <c r="A157" s="481"/>
      <c r="B157" s="708"/>
      <c r="C157" s="708"/>
      <c r="D157" s="708"/>
      <c r="F157" s="1173"/>
      <c r="I157" s="1647"/>
      <c r="J157" s="1660"/>
    </row>
    <row r="158" spans="1:10" ht="15" thickBot="1" x14ac:dyDescent="0.25">
      <c r="A158" s="952"/>
      <c r="B158" s="952"/>
      <c r="C158" s="952"/>
      <c r="D158" s="20"/>
      <c r="F158" s="1173"/>
      <c r="I158" s="1647"/>
      <c r="J158" s="1660"/>
    </row>
    <row r="159" spans="1:10" ht="21.75" thickBot="1" x14ac:dyDescent="0.25">
      <c r="A159" s="2136" t="s">
        <v>293</v>
      </c>
      <c r="B159" s="2138" t="s">
        <v>299</v>
      </c>
      <c r="C159" s="2139"/>
      <c r="D159" s="2140"/>
      <c r="F159" s="1173"/>
      <c r="I159" s="1647"/>
      <c r="J159" s="1660"/>
    </row>
    <row r="160" spans="1:10" ht="16.5" thickBot="1" x14ac:dyDescent="0.25">
      <c r="A160" s="2137"/>
      <c r="B160" s="2146" t="s">
        <v>294</v>
      </c>
      <c r="C160" s="2147"/>
      <c r="D160" s="2148"/>
      <c r="F160" s="1173"/>
      <c r="I160" s="1647"/>
      <c r="J160" s="1660"/>
    </row>
    <row r="161" spans="1:10" ht="16.5" thickBot="1" x14ac:dyDescent="0.25">
      <c r="A161" s="950">
        <v>4</v>
      </c>
      <c r="B161" s="2130">
        <v>18705.254626310587</v>
      </c>
      <c r="C161" s="2141">
        <v>18705.254626310587</v>
      </c>
      <c r="D161" s="2131">
        <v>18705.254626310587</v>
      </c>
      <c r="E161" s="1646"/>
      <c r="F161" s="1652"/>
      <c r="G161" s="357"/>
      <c r="I161" s="1647"/>
      <c r="J161" s="1660"/>
    </row>
    <row r="162" spans="1:10" ht="16.5" thickBot="1" x14ac:dyDescent="0.25">
      <c r="A162" s="225">
        <v>4.5</v>
      </c>
      <c r="B162" s="2134">
        <v>19593.243148529564</v>
      </c>
      <c r="C162" s="2142">
        <v>19593.243148529564</v>
      </c>
      <c r="D162" s="2135">
        <v>19593.243148529564</v>
      </c>
      <c r="E162" s="1646"/>
      <c r="F162" s="1652"/>
      <c r="G162" s="357"/>
      <c r="I162" s="1647"/>
      <c r="J162" s="1660"/>
    </row>
    <row r="163" spans="1:10" ht="16.5" thickBot="1" x14ac:dyDescent="0.25">
      <c r="A163" s="950">
        <v>5</v>
      </c>
      <c r="B163" s="2130">
        <v>20532.919688065402</v>
      </c>
      <c r="C163" s="2141">
        <v>20532.919688065402</v>
      </c>
      <c r="D163" s="2131">
        <v>20532.919688065402</v>
      </c>
      <c r="E163" s="1646"/>
      <c r="F163" s="1652"/>
      <c r="G163" s="357"/>
      <c r="I163" s="1647"/>
      <c r="J163" s="1660"/>
    </row>
    <row r="164" spans="1:10" ht="16.5" thickBot="1" x14ac:dyDescent="0.25">
      <c r="A164" s="224">
        <v>5.6</v>
      </c>
      <c r="B164" s="2134">
        <v>21289.365110034156</v>
      </c>
      <c r="C164" s="2142">
        <v>21289.365110034156</v>
      </c>
      <c r="D164" s="2135">
        <v>21289.365110034156</v>
      </c>
      <c r="E164" s="1646"/>
      <c r="F164" s="1652"/>
      <c r="G164" s="357"/>
      <c r="I164" s="1647"/>
      <c r="J164" s="1660"/>
    </row>
    <row r="165" spans="1:10" ht="16.5" thickBot="1" x14ac:dyDescent="0.25">
      <c r="A165" s="950">
        <v>6.3</v>
      </c>
      <c r="B165" s="2130">
        <v>21934.594180135718</v>
      </c>
      <c r="C165" s="2141">
        <v>21934.594180135718</v>
      </c>
      <c r="D165" s="2131">
        <v>21934.594180135718</v>
      </c>
      <c r="E165" s="1646"/>
      <c r="F165" s="1652"/>
      <c r="G165" s="357"/>
      <c r="I165" s="1647"/>
      <c r="J165" s="1660"/>
    </row>
    <row r="166" spans="1:10" ht="16.5" thickBot="1" x14ac:dyDescent="0.25">
      <c r="A166" s="224">
        <v>7.1</v>
      </c>
      <c r="B166" s="2134">
        <v>23221.858117021504</v>
      </c>
      <c r="C166" s="2142">
        <v>23221.858117021504</v>
      </c>
      <c r="D166" s="2135">
        <v>23221.858117021504</v>
      </c>
      <c r="E166" s="1646"/>
      <c r="F166" s="1652"/>
      <c r="G166" s="357"/>
      <c r="I166" s="1647"/>
      <c r="J166" s="1660"/>
    </row>
    <row r="167" spans="1:10" ht="16.5" thickBot="1" x14ac:dyDescent="0.25">
      <c r="A167" s="950">
        <v>8</v>
      </c>
      <c r="B167" s="2130">
        <v>24515.510460541951</v>
      </c>
      <c r="C167" s="2141">
        <v>24515.510460541951</v>
      </c>
      <c r="D167" s="2131">
        <v>24515.510460541951</v>
      </c>
      <c r="E167" s="1646"/>
      <c r="F167" s="1652"/>
      <c r="G167" s="357"/>
      <c r="I167" s="1647"/>
      <c r="J167" s="1660"/>
    </row>
    <row r="168" spans="1:10" ht="16.5" thickBot="1" x14ac:dyDescent="0.25">
      <c r="A168" s="224">
        <v>9</v>
      </c>
      <c r="B168" s="2134">
        <v>29335.563266399648</v>
      </c>
      <c r="C168" s="2142">
        <v>29335.563266399648</v>
      </c>
      <c r="D168" s="2135">
        <v>29335.563266399648</v>
      </c>
      <c r="E168" s="1646"/>
      <c r="F168" s="1652"/>
      <c r="G168" s="357"/>
      <c r="I168" s="1647"/>
      <c r="J168" s="1660"/>
    </row>
    <row r="169" spans="1:10" ht="16.5" thickBot="1" x14ac:dyDescent="0.25">
      <c r="A169" s="950">
        <v>10</v>
      </c>
      <c r="B169" s="2130">
        <v>32258.259301760678</v>
      </c>
      <c r="C169" s="2141">
        <v>32258.259301760678</v>
      </c>
      <c r="D169" s="2131">
        <v>32258.259301760678</v>
      </c>
      <c r="E169" s="1646"/>
      <c r="F169" s="1652"/>
      <c r="G169" s="357"/>
      <c r="I169" s="1647"/>
      <c r="J169" s="1660"/>
    </row>
    <row r="170" spans="1:10" ht="16.5" thickBot="1" x14ac:dyDescent="0.25">
      <c r="A170" s="224">
        <v>11.2</v>
      </c>
      <c r="B170" s="2134">
        <v>34832.787175532249</v>
      </c>
      <c r="C170" s="2142">
        <v>34832.787175532249</v>
      </c>
      <c r="D170" s="2135">
        <v>34832.787175532249</v>
      </c>
      <c r="E170" s="1646"/>
      <c r="F170" s="1652"/>
      <c r="G170" s="357"/>
      <c r="I170" s="1647"/>
      <c r="J170" s="1660"/>
    </row>
    <row r="171" spans="1:10" ht="16.5" thickBot="1" x14ac:dyDescent="0.25">
      <c r="A171" s="951">
        <v>12.5</v>
      </c>
      <c r="B171" s="2130">
        <v>37110.254140791716</v>
      </c>
      <c r="C171" s="2141">
        <v>37110.254140791716</v>
      </c>
      <c r="D171" s="2131">
        <v>37110.254140791716</v>
      </c>
      <c r="E171" s="1646"/>
      <c r="F171" s="1652"/>
      <c r="G171" s="357"/>
      <c r="I171" s="1647"/>
      <c r="J171" s="1660"/>
    </row>
    <row r="172" spans="1:10" ht="14.25" x14ac:dyDescent="0.2">
      <c r="I172" s="1647"/>
      <c r="J172" s="1660"/>
    </row>
    <row r="173" spans="1:10" x14ac:dyDescent="0.2">
      <c r="I173" s="1668"/>
    </row>
  </sheetData>
  <mergeCells count="180">
    <mergeCell ref="B171:D171"/>
    <mergeCell ref="B162:D162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52:D152"/>
    <mergeCell ref="B153:D153"/>
    <mergeCell ref="B154:D154"/>
    <mergeCell ref="B155:D155"/>
    <mergeCell ref="B156:D156"/>
    <mergeCell ref="A159:A160"/>
    <mergeCell ref="B159:D159"/>
    <mergeCell ref="B160:D160"/>
    <mergeCell ref="B161:D161"/>
    <mergeCell ref="A144:A145"/>
    <mergeCell ref="B144:D144"/>
    <mergeCell ref="B145:D145"/>
    <mergeCell ref="B146:D146"/>
    <mergeCell ref="B147:D147"/>
    <mergeCell ref="B148:D148"/>
    <mergeCell ref="B149:D149"/>
    <mergeCell ref="B150:D150"/>
    <mergeCell ref="B151:D151"/>
    <mergeCell ref="A140:B140"/>
    <mergeCell ref="C140:D140"/>
    <mergeCell ref="A130:B130"/>
    <mergeCell ref="C130:D130"/>
    <mergeCell ref="A131:B131"/>
    <mergeCell ref="C131:D131"/>
    <mergeCell ref="A132:B132"/>
    <mergeCell ref="C132:D132"/>
    <mergeCell ref="A139:B139"/>
    <mergeCell ref="C139:D139"/>
    <mergeCell ref="A135:B135"/>
    <mergeCell ref="C135:D135"/>
    <mergeCell ref="A136:B136"/>
    <mergeCell ref="C136:D136"/>
    <mergeCell ref="A138:B138"/>
    <mergeCell ref="C138:D138"/>
    <mergeCell ref="A6:G6"/>
    <mergeCell ref="D7:G7"/>
    <mergeCell ref="D8:G8"/>
    <mergeCell ref="B120:E120"/>
    <mergeCell ref="A126:D126"/>
    <mergeCell ref="B123:E123"/>
    <mergeCell ref="A119:A120"/>
    <mergeCell ref="B122:E122"/>
    <mergeCell ref="B121:E121"/>
    <mergeCell ref="A7:A8"/>
    <mergeCell ref="B7:C7"/>
    <mergeCell ref="A19:A25"/>
    <mergeCell ref="A9:A12"/>
    <mergeCell ref="A13:A18"/>
    <mergeCell ref="A26:A31"/>
    <mergeCell ref="A32:A39"/>
    <mergeCell ref="A40:A48"/>
    <mergeCell ref="A49:A61"/>
    <mergeCell ref="A100:D100"/>
    <mergeCell ref="A62:A67"/>
    <mergeCell ref="A68:A75"/>
    <mergeCell ref="A76:A83"/>
    <mergeCell ref="A84:A96"/>
    <mergeCell ref="D44:G44"/>
    <mergeCell ref="C128:D128"/>
    <mergeCell ref="D53:G53"/>
    <mergeCell ref="D54:G54"/>
    <mergeCell ref="D55:G55"/>
    <mergeCell ref="D56:G56"/>
    <mergeCell ref="D57:G57"/>
    <mergeCell ref="D67:G67"/>
    <mergeCell ref="D73:G73"/>
    <mergeCell ref="D74:G74"/>
    <mergeCell ref="D75:G75"/>
    <mergeCell ref="D76:G76"/>
    <mergeCell ref="D77:G77"/>
    <mergeCell ref="D68:G68"/>
    <mergeCell ref="D69:G69"/>
    <mergeCell ref="D70:G70"/>
    <mergeCell ref="D71:G71"/>
    <mergeCell ref="D72:G72"/>
    <mergeCell ref="D83:G83"/>
    <mergeCell ref="D84:G84"/>
    <mergeCell ref="D85:G85"/>
    <mergeCell ref="D86:G86"/>
    <mergeCell ref="D87:G87"/>
    <mergeCell ref="D78:G78"/>
    <mergeCell ref="D79:G79"/>
    <mergeCell ref="A129:D129"/>
    <mergeCell ref="C127:D127"/>
    <mergeCell ref="A137:B137"/>
    <mergeCell ref="C137:D137"/>
    <mergeCell ref="A133:B133"/>
    <mergeCell ref="C133:D133"/>
    <mergeCell ref="A134:B134"/>
    <mergeCell ref="C134:D134"/>
    <mergeCell ref="A103:A104"/>
    <mergeCell ref="B103:E103"/>
    <mergeCell ref="B114:E114"/>
    <mergeCell ref="B115:E115"/>
    <mergeCell ref="B119:E119"/>
    <mergeCell ref="B109:E109"/>
    <mergeCell ref="B110:E110"/>
    <mergeCell ref="B111:E111"/>
    <mergeCell ref="B112:E112"/>
    <mergeCell ref="B113:E113"/>
    <mergeCell ref="B104:E104"/>
    <mergeCell ref="B105:E105"/>
    <mergeCell ref="B106:E106"/>
    <mergeCell ref="B107:E107"/>
    <mergeCell ref="B108:E108"/>
    <mergeCell ref="A127:B128"/>
    <mergeCell ref="D14:G14"/>
    <mergeCell ref="D15:G15"/>
    <mergeCell ref="D16:G16"/>
    <mergeCell ref="D17:G17"/>
    <mergeCell ref="D18:G18"/>
    <mergeCell ref="D9:G9"/>
    <mergeCell ref="D10:G10"/>
    <mergeCell ref="D11:G11"/>
    <mergeCell ref="D12:G12"/>
    <mergeCell ref="D13:G13"/>
    <mergeCell ref="D24:G24"/>
    <mergeCell ref="D25:G25"/>
    <mergeCell ref="D26:G26"/>
    <mergeCell ref="D27:G27"/>
    <mergeCell ref="D28:G28"/>
    <mergeCell ref="D19:G19"/>
    <mergeCell ref="D20:G20"/>
    <mergeCell ref="D21:G21"/>
    <mergeCell ref="D22:G22"/>
    <mergeCell ref="D23:G23"/>
    <mergeCell ref="D34:G34"/>
    <mergeCell ref="D35:G35"/>
    <mergeCell ref="D36:G36"/>
    <mergeCell ref="D37:G37"/>
    <mergeCell ref="D38:G38"/>
    <mergeCell ref="D29:G29"/>
    <mergeCell ref="D30:G30"/>
    <mergeCell ref="D31:G31"/>
    <mergeCell ref="D32:G32"/>
    <mergeCell ref="D33:G33"/>
    <mergeCell ref="D39:G39"/>
    <mergeCell ref="D40:G40"/>
    <mergeCell ref="D41:G41"/>
    <mergeCell ref="D42:G42"/>
    <mergeCell ref="D43:G43"/>
    <mergeCell ref="D63:G63"/>
    <mergeCell ref="D64:G64"/>
    <mergeCell ref="D65:G65"/>
    <mergeCell ref="D66:G66"/>
    <mergeCell ref="D58:G58"/>
    <mergeCell ref="D59:G59"/>
    <mergeCell ref="D60:G60"/>
    <mergeCell ref="D61:G61"/>
    <mergeCell ref="D62:G62"/>
    <mergeCell ref="D45:G45"/>
    <mergeCell ref="D46:G46"/>
    <mergeCell ref="D47:G47"/>
    <mergeCell ref="D48:G48"/>
    <mergeCell ref="D49:G49"/>
    <mergeCell ref="D50:G50"/>
    <mergeCell ref="D51:G51"/>
    <mergeCell ref="D52:G52"/>
    <mergeCell ref="D80:G80"/>
    <mergeCell ref="D81:G81"/>
    <mergeCell ref="D82:G82"/>
    <mergeCell ref="D93:G93"/>
    <mergeCell ref="D94:G94"/>
    <mergeCell ref="D95:G95"/>
    <mergeCell ref="D96:G96"/>
    <mergeCell ref="D88:G88"/>
    <mergeCell ref="D89:G89"/>
    <mergeCell ref="D90:G90"/>
    <mergeCell ref="D91:G91"/>
    <mergeCell ref="D92:G92"/>
  </mergeCells>
  <printOptions horizontalCentered="1"/>
  <pageMargins left="0" right="0" top="0.39370078740157483" bottom="0.19685039370078741" header="0" footer="0"/>
  <pageSetup paperSize="9" scale="26" orientation="portrait" r:id="rId1"/>
  <headerFooter alignWithMargins="0"/>
  <rowBreaks count="1" manualBreakCount="1">
    <brk id="110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J322"/>
  <sheetViews>
    <sheetView view="pageBreakPreview" zoomScaleNormal="90" zoomScaleSheetLayoutView="100" zoomScalePageLayoutView="30" workbookViewId="0">
      <pane ySplit="8" topLeftCell="A9" activePane="bottomLeft" state="frozen"/>
      <selection pane="bottomLeft" activeCell="J11" sqref="J11"/>
    </sheetView>
  </sheetViews>
  <sheetFormatPr defaultRowHeight="12.75" x14ac:dyDescent="0.2"/>
  <cols>
    <col min="1" max="2" width="12.28515625" style="952" customWidth="1"/>
    <col min="3" max="3" width="20" style="952" customWidth="1"/>
    <col min="4" max="4" width="20" style="20" customWidth="1"/>
    <col min="5" max="5" width="25.85546875" style="20" customWidth="1"/>
    <col min="6" max="6" width="24.5703125" style="19" customWidth="1"/>
    <col min="7" max="7" width="14.140625" style="19" customWidth="1"/>
    <col min="8" max="8" width="9.140625" style="952"/>
    <col min="9" max="9" width="9.28515625" style="952" bestFit="1" customWidth="1"/>
    <col min="10" max="10" width="9.7109375" style="952" bestFit="1" customWidth="1"/>
    <col min="11" max="16384" width="9.140625" style="952"/>
  </cols>
  <sheetData>
    <row r="1" spans="1:10" ht="18.75" x14ac:dyDescent="0.3">
      <c r="A1" s="953"/>
      <c r="B1" s="953"/>
      <c r="C1" s="460"/>
      <c r="D1" s="461"/>
      <c r="E1" s="461"/>
      <c r="F1" s="867"/>
      <c r="G1" s="462"/>
    </row>
    <row r="2" spans="1:10" ht="18.75" x14ac:dyDescent="0.3">
      <c r="A2" s="953"/>
      <c r="B2" s="953"/>
      <c r="C2" s="460"/>
      <c r="D2" s="461"/>
      <c r="E2" s="461"/>
      <c r="F2" s="867"/>
      <c r="G2" s="462"/>
    </row>
    <row r="3" spans="1:10" ht="18.75" x14ac:dyDescent="0.3">
      <c r="A3" s="953"/>
      <c r="B3" s="953"/>
      <c r="C3" s="460"/>
      <c r="D3" s="461"/>
      <c r="E3" s="461"/>
      <c r="F3" s="867"/>
      <c r="G3" s="462"/>
    </row>
    <row r="4" spans="1:10" ht="18.75" x14ac:dyDescent="0.3">
      <c r="A4" s="953"/>
      <c r="B4" s="953"/>
      <c r="C4" s="460"/>
      <c r="D4" s="461"/>
      <c r="E4" s="461"/>
      <c r="F4" s="867"/>
      <c r="G4" s="461"/>
    </row>
    <row r="5" spans="1:10" ht="27.75" customHeight="1" thickBot="1" x14ac:dyDescent="0.35">
      <c r="A5" s="953"/>
      <c r="B5" s="953"/>
      <c r="C5" s="459"/>
      <c r="D5" s="462"/>
      <c r="E5" s="462"/>
      <c r="F5" s="556"/>
      <c r="G5" s="462"/>
    </row>
    <row r="6" spans="1:10" ht="40.5" customHeight="1" thickBot="1" x14ac:dyDescent="0.25">
      <c r="A6" s="2189" t="s">
        <v>477</v>
      </c>
      <c r="B6" s="2190"/>
      <c r="C6" s="2190"/>
      <c r="D6" s="2190"/>
      <c r="E6" s="2190"/>
      <c r="F6" s="2190"/>
      <c r="G6" s="954"/>
    </row>
    <row r="7" spans="1:10" s="953" customFormat="1" ht="22.5" customHeight="1" thickBot="1" x14ac:dyDescent="0.25">
      <c r="A7" s="2026" t="s">
        <v>76</v>
      </c>
      <c r="B7" s="2136" t="s">
        <v>478</v>
      </c>
      <c r="C7" s="1893" t="s">
        <v>25</v>
      </c>
      <c r="D7" s="1895"/>
      <c r="E7" s="1893" t="s">
        <v>632</v>
      </c>
      <c r="F7" s="1895"/>
    </row>
    <row r="8" spans="1:10" s="136" customFormat="1" ht="40.5" customHeight="1" thickBot="1" x14ac:dyDescent="0.25">
      <c r="A8" s="1702"/>
      <c r="B8" s="2137"/>
      <c r="C8" s="557" t="s">
        <v>479</v>
      </c>
      <c r="D8" s="558" t="s">
        <v>57</v>
      </c>
      <c r="E8" s="956" t="s">
        <v>56</v>
      </c>
      <c r="F8" s="158" t="s">
        <v>846</v>
      </c>
    </row>
    <row r="9" spans="1:10" s="953" customFormat="1" ht="15.75" x14ac:dyDescent="0.2">
      <c r="A9" s="2186">
        <v>4</v>
      </c>
      <c r="B9" s="559" t="s">
        <v>480</v>
      </c>
      <c r="C9" s="560">
        <v>0.18</v>
      </c>
      <c r="D9" s="868">
        <v>1500</v>
      </c>
      <c r="E9" s="869">
        <v>66653.258475021517</v>
      </c>
      <c r="F9" s="869" t="s">
        <v>1293</v>
      </c>
      <c r="I9" s="1646"/>
      <c r="J9" s="1646"/>
    </row>
    <row r="10" spans="1:10" s="953" customFormat="1" ht="15.75" x14ac:dyDescent="0.2">
      <c r="A10" s="2187"/>
      <c r="B10" s="561" t="s">
        <v>481</v>
      </c>
      <c r="C10" s="536">
        <v>0.18</v>
      </c>
      <c r="D10" s="870">
        <v>1500</v>
      </c>
      <c r="E10" s="871">
        <v>66653.258475021517</v>
      </c>
      <c r="F10" s="871" t="s">
        <v>1293</v>
      </c>
      <c r="G10" s="1302"/>
      <c r="I10" s="1646"/>
      <c r="J10" s="1646"/>
    </row>
    <row r="11" spans="1:10" s="953" customFormat="1" ht="15.75" x14ac:dyDescent="0.2">
      <c r="A11" s="2187"/>
      <c r="B11" s="562" t="s">
        <v>482</v>
      </c>
      <c r="C11" s="537">
        <v>0.18</v>
      </c>
      <c r="D11" s="872">
        <v>1500</v>
      </c>
      <c r="E11" s="873">
        <v>66653.258475021517</v>
      </c>
      <c r="F11" s="873" t="s">
        <v>1293</v>
      </c>
      <c r="G11" s="1302"/>
      <c r="I11" s="1646"/>
      <c r="J11" s="1646"/>
    </row>
    <row r="12" spans="1:10" s="953" customFormat="1" ht="15.75" x14ac:dyDescent="0.2">
      <c r="A12" s="2187"/>
      <c r="B12" s="561" t="s">
        <v>483</v>
      </c>
      <c r="C12" s="536">
        <v>0.18</v>
      </c>
      <c r="D12" s="870">
        <v>1500</v>
      </c>
      <c r="E12" s="871">
        <v>74872.788029227129</v>
      </c>
      <c r="F12" s="871" t="s">
        <v>1293</v>
      </c>
      <c r="G12" s="1302"/>
      <c r="I12" s="1646"/>
      <c r="J12" s="1646"/>
    </row>
    <row r="13" spans="1:10" s="953" customFormat="1" ht="15.75" x14ac:dyDescent="0.2">
      <c r="A13" s="2187"/>
      <c r="B13" s="562" t="s">
        <v>480</v>
      </c>
      <c r="C13" s="537">
        <v>0.55000000000000004</v>
      </c>
      <c r="D13" s="872">
        <v>3000</v>
      </c>
      <c r="E13" s="873">
        <v>74071.436442086604</v>
      </c>
      <c r="F13" s="873">
        <v>151468.09587415447</v>
      </c>
      <c r="G13" s="1302"/>
      <c r="I13" s="1646"/>
      <c r="J13" s="1646"/>
    </row>
    <row r="14" spans="1:10" s="953" customFormat="1" ht="15.75" x14ac:dyDescent="0.2">
      <c r="A14" s="2187"/>
      <c r="B14" s="561" t="s">
        <v>481</v>
      </c>
      <c r="C14" s="563">
        <v>0.75</v>
      </c>
      <c r="D14" s="870">
        <v>3000</v>
      </c>
      <c r="E14" s="871">
        <v>85204.899665627046</v>
      </c>
      <c r="F14" s="871">
        <v>160164.22071192402</v>
      </c>
      <c r="G14" s="1302"/>
      <c r="I14" s="1646"/>
      <c r="J14" s="1646"/>
    </row>
    <row r="15" spans="1:10" s="953" customFormat="1" ht="15.75" x14ac:dyDescent="0.2">
      <c r="A15" s="2187"/>
      <c r="B15" s="564" t="s">
        <v>482</v>
      </c>
      <c r="C15" s="565">
        <v>1.1000000000000001</v>
      </c>
      <c r="D15" s="874">
        <v>3000</v>
      </c>
      <c r="E15" s="873">
        <v>91644.066507737036</v>
      </c>
      <c r="F15" s="873">
        <v>172757.80123068587</v>
      </c>
      <c r="G15" s="1302"/>
      <c r="I15" s="1646"/>
      <c r="J15" s="1646"/>
    </row>
    <row r="16" spans="1:10" s="953" customFormat="1" ht="15.75" x14ac:dyDescent="0.2">
      <c r="A16" s="2187"/>
      <c r="B16" s="566" t="s">
        <v>483</v>
      </c>
      <c r="C16" s="541">
        <v>1.5</v>
      </c>
      <c r="D16" s="875">
        <v>3000</v>
      </c>
      <c r="E16" s="876">
        <v>111463.01901077815</v>
      </c>
      <c r="F16" s="876" t="s">
        <v>191</v>
      </c>
      <c r="G16" s="1302"/>
      <c r="I16" s="1646"/>
      <c r="J16" s="1646"/>
    </row>
    <row r="17" spans="1:10" s="953" customFormat="1" ht="16.5" thickBot="1" x14ac:dyDescent="0.25">
      <c r="A17" s="2188"/>
      <c r="B17" s="567" t="s">
        <v>484</v>
      </c>
      <c r="C17" s="539">
        <v>2.2000000000000002</v>
      </c>
      <c r="D17" s="877">
        <v>3000</v>
      </c>
      <c r="E17" s="878">
        <v>115329.49332705664</v>
      </c>
      <c r="F17" s="878" t="s">
        <v>191</v>
      </c>
      <c r="G17" s="1302"/>
      <c r="I17" s="1646"/>
      <c r="J17" s="1646"/>
    </row>
    <row r="18" spans="1:10" s="953" customFormat="1" ht="15.75" x14ac:dyDescent="0.2">
      <c r="A18" s="2186">
        <v>4.5</v>
      </c>
      <c r="B18" s="568" t="s">
        <v>481</v>
      </c>
      <c r="C18" s="540">
        <v>0.18</v>
      </c>
      <c r="D18" s="879">
        <v>1500</v>
      </c>
      <c r="E18" s="880">
        <v>67644.662145862152</v>
      </c>
      <c r="F18" s="880" t="s">
        <v>1293</v>
      </c>
      <c r="G18" s="1302"/>
      <c r="I18" s="1646"/>
      <c r="J18" s="1646"/>
    </row>
    <row r="19" spans="1:10" s="953" customFormat="1" ht="15.75" x14ac:dyDescent="0.2">
      <c r="A19" s="2187"/>
      <c r="B19" s="562" t="s">
        <v>482</v>
      </c>
      <c r="C19" s="537">
        <v>0.18</v>
      </c>
      <c r="D19" s="872">
        <v>1500</v>
      </c>
      <c r="E19" s="873">
        <v>67644.662145862152</v>
      </c>
      <c r="F19" s="873" t="s">
        <v>1293</v>
      </c>
      <c r="G19" s="1302"/>
      <c r="I19" s="1646"/>
      <c r="J19" s="1646"/>
    </row>
    <row r="20" spans="1:10" s="953" customFormat="1" ht="15.75" x14ac:dyDescent="0.2">
      <c r="A20" s="2187"/>
      <c r="B20" s="561" t="s">
        <v>485</v>
      </c>
      <c r="C20" s="536">
        <v>0.18</v>
      </c>
      <c r="D20" s="870">
        <v>1500</v>
      </c>
      <c r="E20" s="871">
        <v>67644.662145862152</v>
      </c>
      <c r="F20" s="871" t="s">
        <v>1293</v>
      </c>
      <c r="G20" s="1302"/>
      <c r="I20" s="1646"/>
      <c r="J20" s="1646"/>
    </row>
    <row r="21" spans="1:10" s="953" customFormat="1" ht="15.75" x14ac:dyDescent="0.2">
      <c r="A21" s="2187"/>
      <c r="B21" s="562" t="s">
        <v>483</v>
      </c>
      <c r="C21" s="537">
        <v>0.25</v>
      </c>
      <c r="D21" s="872">
        <v>1500</v>
      </c>
      <c r="E21" s="873">
        <v>82087.728243769918</v>
      </c>
      <c r="F21" s="873">
        <v>172674.18734664682</v>
      </c>
      <c r="G21" s="1302"/>
      <c r="I21" s="1646"/>
      <c r="J21" s="1646"/>
    </row>
    <row r="22" spans="1:10" s="953" customFormat="1" ht="15.75" x14ac:dyDescent="0.2">
      <c r="A22" s="2187"/>
      <c r="B22" s="561" t="s">
        <v>486</v>
      </c>
      <c r="C22" s="536">
        <v>0.37</v>
      </c>
      <c r="D22" s="870">
        <v>1500</v>
      </c>
      <c r="E22" s="871">
        <v>83381.510034216946</v>
      </c>
      <c r="F22" s="871">
        <v>175775.76619188095</v>
      </c>
      <c r="G22" s="1302"/>
      <c r="I22" s="1646"/>
      <c r="J22" s="1646"/>
    </row>
    <row r="23" spans="1:10" s="953" customFormat="1" ht="15.75" x14ac:dyDescent="0.2">
      <c r="A23" s="2187"/>
      <c r="B23" s="562" t="s">
        <v>487</v>
      </c>
      <c r="C23" s="537">
        <v>0.37</v>
      </c>
      <c r="D23" s="872">
        <v>1500</v>
      </c>
      <c r="E23" s="873">
        <v>83381.510034216946</v>
      </c>
      <c r="F23" s="873">
        <v>175775.76619188095</v>
      </c>
      <c r="G23" s="1302"/>
      <c r="I23" s="1646"/>
      <c r="J23" s="1646"/>
    </row>
    <row r="24" spans="1:10" s="953" customFormat="1" ht="15.75" customHeight="1" x14ac:dyDescent="0.2">
      <c r="A24" s="2187"/>
      <c r="B24" s="561" t="s">
        <v>488</v>
      </c>
      <c r="C24" s="536">
        <v>0.37</v>
      </c>
      <c r="D24" s="870">
        <v>1500</v>
      </c>
      <c r="E24" s="871">
        <v>83381.510034216946</v>
      </c>
      <c r="F24" s="871">
        <v>175775.76619188095</v>
      </c>
      <c r="G24" s="1302"/>
      <c r="I24" s="1646"/>
      <c r="J24" s="1646"/>
    </row>
    <row r="25" spans="1:10" s="953" customFormat="1" ht="20.25" customHeight="1" x14ac:dyDescent="0.2">
      <c r="A25" s="2187"/>
      <c r="B25" s="562" t="s">
        <v>481</v>
      </c>
      <c r="C25" s="537">
        <v>1.1000000000000001</v>
      </c>
      <c r="D25" s="872">
        <v>3000</v>
      </c>
      <c r="E25" s="873">
        <v>92846.143458631312</v>
      </c>
      <c r="F25" s="873">
        <v>174569.9893775651</v>
      </c>
      <c r="G25" s="1302"/>
      <c r="I25" s="1646"/>
      <c r="J25" s="1646"/>
    </row>
    <row r="26" spans="1:10" s="953" customFormat="1" ht="15.75" x14ac:dyDescent="0.2">
      <c r="A26" s="2187"/>
      <c r="B26" s="561" t="s">
        <v>482</v>
      </c>
      <c r="C26" s="536">
        <v>1.5</v>
      </c>
      <c r="D26" s="870">
        <v>3000</v>
      </c>
      <c r="E26" s="871">
        <v>104445.56640746682</v>
      </c>
      <c r="F26" s="871" t="s">
        <v>191</v>
      </c>
      <c r="G26" s="1302"/>
      <c r="I26" s="1646"/>
      <c r="J26" s="1646"/>
    </row>
    <row r="27" spans="1:10" ht="15.75" x14ac:dyDescent="0.2">
      <c r="A27" s="2187"/>
      <c r="B27" s="562" t="s">
        <v>485</v>
      </c>
      <c r="C27" s="537">
        <v>2.2000000000000002</v>
      </c>
      <c r="D27" s="872">
        <v>3000</v>
      </c>
      <c r="E27" s="873">
        <v>108312.04072374538</v>
      </c>
      <c r="F27" s="873" t="s">
        <v>191</v>
      </c>
      <c r="G27" s="1302"/>
      <c r="I27" s="1646"/>
      <c r="J27" s="1646"/>
    </row>
    <row r="28" spans="1:10" ht="15.75" customHeight="1" x14ac:dyDescent="0.2">
      <c r="A28" s="2187"/>
      <c r="B28" s="561" t="s">
        <v>483</v>
      </c>
      <c r="C28" s="536">
        <v>3</v>
      </c>
      <c r="D28" s="870">
        <v>3000</v>
      </c>
      <c r="E28" s="871">
        <v>138880.28752787618</v>
      </c>
      <c r="F28" s="871" t="s">
        <v>191</v>
      </c>
      <c r="G28" s="1302"/>
      <c r="I28" s="1646"/>
      <c r="J28" s="1646"/>
    </row>
    <row r="29" spans="1:10" ht="15.75" x14ac:dyDescent="0.2">
      <c r="A29" s="2187"/>
      <c r="B29" s="562" t="s">
        <v>486</v>
      </c>
      <c r="C29" s="537">
        <v>3</v>
      </c>
      <c r="D29" s="872">
        <v>3000</v>
      </c>
      <c r="E29" s="873">
        <v>138880.28752787618</v>
      </c>
      <c r="F29" s="873" t="s">
        <v>191</v>
      </c>
      <c r="G29" s="1302"/>
      <c r="I29" s="1646"/>
      <c r="J29" s="1646"/>
    </row>
    <row r="30" spans="1:10" ht="15.75" x14ac:dyDescent="0.2">
      <c r="A30" s="2187"/>
      <c r="B30" s="561" t="s">
        <v>487</v>
      </c>
      <c r="C30" s="536">
        <v>3</v>
      </c>
      <c r="D30" s="870">
        <v>3000</v>
      </c>
      <c r="E30" s="871">
        <v>138880.28752787618</v>
      </c>
      <c r="F30" s="871" t="s">
        <v>191</v>
      </c>
      <c r="G30" s="1302"/>
      <c r="I30" s="1646"/>
      <c r="J30" s="1646"/>
    </row>
    <row r="31" spans="1:10" ht="15.75" x14ac:dyDescent="0.2">
      <c r="A31" s="2187"/>
      <c r="B31" s="562" t="s">
        <v>488</v>
      </c>
      <c r="C31" s="537">
        <v>4</v>
      </c>
      <c r="D31" s="872">
        <v>3000</v>
      </c>
      <c r="E31" s="873">
        <v>190423.36437488129</v>
      </c>
      <c r="F31" s="873" t="s">
        <v>1293</v>
      </c>
      <c r="G31" s="1302"/>
      <c r="I31" s="1646"/>
      <c r="J31" s="1646"/>
    </row>
    <row r="32" spans="1:10" ht="21" customHeight="1" thickBot="1" x14ac:dyDescent="0.25">
      <c r="A32" s="2188"/>
      <c r="B32" s="569" t="s">
        <v>484</v>
      </c>
      <c r="C32" s="542">
        <v>4</v>
      </c>
      <c r="D32" s="881">
        <v>3000</v>
      </c>
      <c r="E32" s="882">
        <v>190423.36437488129</v>
      </c>
      <c r="F32" s="882" t="s">
        <v>1293</v>
      </c>
      <c r="G32" s="1302"/>
      <c r="I32" s="1646"/>
      <c r="J32" s="1646"/>
    </row>
    <row r="33" spans="1:10" ht="15.75" x14ac:dyDescent="0.2">
      <c r="A33" s="2191">
        <v>5</v>
      </c>
      <c r="B33" s="559" t="s">
        <v>483</v>
      </c>
      <c r="C33" s="570">
        <v>0.25</v>
      </c>
      <c r="D33" s="883">
        <v>1000</v>
      </c>
      <c r="E33" s="869">
        <v>91059.931464877765</v>
      </c>
      <c r="F33" s="869">
        <v>192323.94166681412</v>
      </c>
      <c r="G33" s="1302"/>
      <c r="I33" s="1646"/>
      <c r="J33" s="1646"/>
    </row>
    <row r="34" spans="1:10" ht="15.75" x14ac:dyDescent="0.2">
      <c r="A34" s="2192"/>
      <c r="B34" s="561" t="s">
        <v>489</v>
      </c>
      <c r="C34" s="571">
        <v>0.25</v>
      </c>
      <c r="D34" s="884">
        <v>1000</v>
      </c>
      <c r="E34" s="871">
        <v>91059.931464877765</v>
      </c>
      <c r="F34" s="871">
        <v>192323.94166681412</v>
      </c>
      <c r="G34" s="1302"/>
      <c r="I34" s="1646"/>
      <c r="J34" s="1646"/>
    </row>
    <row r="35" spans="1:10" ht="15.75" x14ac:dyDescent="0.2">
      <c r="A35" s="2192"/>
      <c r="B35" s="562" t="s">
        <v>490</v>
      </c>
      <c r="C35" s="572">
        <v>0.25</v>
      </c>
      <c r="D35" s="885">
        <v>1000</v>
      </c>
      <c r="E35" s="873">
        <v>91059.931464877765</v>
      </c>
      <c r="F35" s="873">
        <v>192323.94166681412</v>
      </c>
      <c r="G35" s="1302"/>
      <c r="I35" s="1646"/>
      <c r="J35" s="1646"/>
    </row>
    <row r="36" spans="1:10" ht="15.75" x14ac:dyDescent="0.2">
      <c r="A36" s="2192"/>
      <c r="B36" s="561" t="s">
        <v>491</v>
      </c>
      <c r="C36" s="571">
        <v>0.25</v>
      </c>
      <c r="D36" s="886">
        <v>1000</v>
      </c>
      <c r="E36" s="871">
        <v>91059.931464877765</v>
      </c>
      <c r="F36" s="871">
        <v>192323.94166681412</v>
      </c>
      <c r="G36" s="1302"/>
      <c r="I36" s="1646"/>
      <c r="J36" s="1646"/>
    </row>
    <row r="37" spans="1:10" ht="15.75" x14ac:dyDescent="0.2">
      <c r="A37" s="2192"/>
      <c r="B37" s="562" t="s">
        <v>492</v>
      </c>
      <c r="C37" s="572">
        <v>0.25</v>
      </c>
      <c r="D37" s="885">
        <v>1000</v>
      </c>
      <c r="E37" s="873">
        <v>91059.931464877765</v>
      </c>
      <c r="F37" s="873">
        <v>192323.94166681412</v>
      </c>
      <c r="G37" s="1302"/>
      <c r="I37" s="1646"/>
      <c r="J37" s="1646"/>
    </row>
    <row r="38" spans="1:10" ht="15.75" x14ac:dyDescent="0.2">
      <c r="A38" s="2192"/>
      <c r="B38" s="561" t="s">
        <v>493</v>
      </c>
      <c r="C38" s="571">
        <v>0.25</v>
      </c>
      <c r="D38" s="886">
        <v>1000</v>
      </c>
      <c r="E38" s="871">
        <v>91059.931464877765</v>
      </c>
      <c r="F38" s="871">
        <v>192323.94166681412</v>
      </c>
      <c r="G38" s="1302"/>
      <c r="I38" s="1646"/>
      <c r="J38" s="1646"/>
    </row>
    <row r="39" spans="1:10" ht="15.75" x14ac:dyDescent="0.2">
      <c r="A39" s="2192"/>
      <c r="B39" s="564" t="s">
        <v>494</v>
      </c>
      <c r="C39" s="573">
        <v>0.25</v>
      </c>
      <c r="D39" s="887">
        <v>1500</v>
      </c>
      <c r="E39" s="888">
        <v>78197.063677922881</v>
      </c>
      <c r="F39" s="888">
        <v>155031.28328412829</v>
      </c>
      <c r="G39" s="1302"/>
      <c r="I39" s="1646"/>
      <c r="J39" s="1646"/>
    </row>
    <row r="40" spans="1:10" ht="15.75" x14ac:dyDescent="0.2">
      <c r="A40" s="2192"/>
      <c r="B40" s="561" t="s">
        <v>495</v>
      </c>
      <c r="C40" s="571">
        <v>0.37</v>
      </c>
      <c r="D40" s="886">
        <v>1500</v>
      </c>
      <c r="E40" s="871">
        <v>84620.764622767761</v>
      </c>
      <c r="F40" s="871">
        <v>178009.86269428086</v>
      </c>
      <c r="G40" s="1302"/>
      <c r="I40" s="1646"/>
      <c r="J40" s="1646"/>
    </row>
    <row r="41" spans="1:10" ht="15.75" x14ac:dyDescent="0.2">
      <c r="A41" s="2192"/>
      <c r="B41" s="562" t="s">
        <v>496</v>
      </c>
      <c r="C41" s="572">
        <v>0.55000000000000004</v>
      </c>
      <c r="D41" s="885">
        <v>1500</v>
      </c>
      <c r="E41" s="873">
        <v>98587.163835735322</v>
      </c>
      <c r="F41" s="873">
        <v>182164.80793978309</v>
      </c>
      <c r="G41" s="1302"/>
      <c r="I41" s="1646"/>
      <c r="J41" s="1646"/>
    </row>
    <row r="42" spans="1:10" ht="15.75" x14ac:dyDescent="0.2">
      <c r="A42" s="2192"/>
      <c r="B42" s="561" t="s">
        <v>489</v>
      </c>
      <c r="C42" s="571">
        <v>0.55000000000000004</v>
      </c>
      <c r="D42" s="886">
        <v>1500</v>
      </c>
      <c r="E42" s="871">
        <v>98587.163835735322</v>
      </c>
      <c r="F42" s="871">
        <v>182164.80793978309</v>
      </c>
      <c r="G42" s="1302"/>
      <c r="I42" s="1646"/>
      <c r="J42" s="1646"/>
    </row>
    <row r="43" spans="1:10" ht="15.75" x14ac:dyDescent="0.2">
      <c r="A43" s="2192"/>
      <c r="B43" s="562" t="s">
        <v>490</v>
      </c>
      <c r="C43" s="572">
        <v>0.55000000000000004</v>
      </c>
      <c r="D43" s="885">
        <v>1500</v>
      </c>
      <c r="E43" s="873">
        <v>98587.163835735322</v>
      </c>
      <c r="F43" s="873">
        <v>182164.80793978309</v>
      </c>
      <c r="G43" s="1302"/>
      <c r="I43" s="1646"/>
      <c r="J43" s="1646"/>
    </row>
    <row r="44" spans="1:10" ht="15.75" customHeight="1" x14ac:dyDescent="0.2">
      <c r="A44" s="2192"/>
      <c r="B44" s="561" t="s">
        <v>491</v>
      </c>
      <c r="C44" s="571">
        <v>0.75</v>
      </c>
      <c r="D44" s="886">
        <v>1500</v>
      </c>
      <c r="E44" s="871">
        <v>103747.41994246085</v>
      </c>
      <c r="F44" s="871">
        <v>192932.55336474671</v>
      </c>
      <c r="G44" s="1302"/>
      <c r="I44" s="1646"/>
      <c r="J44" s="1646"/>
    </row>
    <row r="45" spans="1:10" ht="15.75" x14ac:dyDescent="0.2">
      <c r="A45" s="2192"/>
      <c r="B45" s="562" t="s">
        <v>492</v>
      </c>
      <c r="C45" s="572">
        <v>0.75</v>
      </c>
      <c r="D45" s="885">
        <v>1500</v>
      </c>
      <c r="E45" s="873">
        <v>103747.41994246085</v>
      </c>
      <c r="F45" s="873">
        <v>192932.55336474671</v>
      </c>
      <c r="G45" s="1302"/>
      <c r="I45" s="1646"/>
      <c r="J45" s="1646"/>
    </row>
    <row r="46" spans="1:10" ht="15.75" x14ac:dyDescent="0.2">
      <c r="A46" s="2192"/>
      <c r="B46" s="561" t="s">
        <v>493</v>
      </c>
      <c r="C46" s="571">
        <v>1.1000000000000001</v>
      </c>
      <c r="D46" s="886">
        <v>1500</v>
      </c>
      <c r="E46" s="871">
        <v>112759.27931040234</v>
      </c>
      <c r="F46" s="871" t="s">
        <v>191</v>
      </c>
      <c r="G46" s="1302"/>
      <c r="I46" s="1646"/>
      <c r="J46" s="1646"/>
    </row>
    <row r="47" spans="1:10" ht="15.75" x14ac:dyDescent="0.2">
      <c r="A47" s="2192"/>
      <c r="B47" s="562" t="s">
        <v>497</v>
      </c>
      <c r="C47" s="572">
        <v>2.2000000000000002</v>
      </c>
      <c r="D47" s="885">
        <v>3000</v>
      </c>
      <c r="E47" s="873">
        <v>109700.00586292228</v>
      </c>
      <c r="F47" s="873" t="s">
        <v>191</v>
      </c>
      <c r="G47" s="1302"/>
      <c r="I47" s="1646"/>
      <c r="J47" s="1646"/>
    </row>
    <row r="48" spans="1:10" ht="15.75" customHeight="1" x14ac:dyDescent="0.2">
      <c r="A48" s="2192"/>
      <c r="B48" s="561" t="s">
        <v>495</v>
      </c>
      <c r="C48" s="571">
        <v>3</v>
      </c>
      <c r="D48" s="886">
        <v>3000</v>
      </c>
      <c r="E48" s="871">
        <v>140503.71103887775</v>
      </c>
      <c r="F48" s="871" t="s">
        <v>191</v>
      </c>
      <c r="G48" s="1302"/>
      <c r="I48" s="1646"/>
      <c r="J48" s="1646"/>
    </row>
    <row r="49" spans="1:10" ht="15.75" x14ac:dyDescent="0.2">
      <c r="A49" s="2192"/>
      <c r="B49" s="562" t="s">
        <v>496</v>
      </c>
      <c r="C49" s="572">
        <v>4</v>
      </c>
      <c r="D49" s="885">
        <v>3000</v>
      </c>
      <c r="E49" s="873">
        <v>192046.7878858828</v>
      </c>
      <c r="F49" s="873" t="s">
        <v>1293</v>
      </c>
      <c r="G49" s="1302"/>
      <c r="I49" s="1646"/>
      <c r="J49" s="1646"/>
    </row>
    <row r="50" spans="1:10" ht="15.75" x14ac:dyDescent="0.2">
      <c r="A50" s="2192"/>
      <c r="B50" s="561" t="s">
        <v>489</v>
      </c>
      <c r="C50" s="571">
        <v>4</v>
      </c>
      <c r="D50" s="886">
        <v>3000</v>
      </c>
      <c r="E50" s="871">
        <v>192046.7878858828</v>
      </c>
      <c r="F50" s="871" t="s">
        <v>1293</v>
      </c>
      <c r="G50" s="1302"/>
      <c r="I50" s="1646"/>
      <c r="J50" s="1646"/>
    </row>
    <row r="51" spans="1:10" ht="16.5" thickBot="1" x14ac:dyDescent="0.25">
      <c r="A51" s="2192"/>
      <c r="B51" s="574" t="s">
        <v>490</v>
      </c>
      <c r="C51" s="575">
        <v>5.5</v>
      </c>
      <c r="D51" s="885">
        <v>3000</v>
      </c>
      <c r="E51" s="889">
        <v>177874.67241121578</v>
      </c>
      <c r="F51" s="889" t="s">
        <v>1293</v>
      </c>
      <c r="G51" s="1302"/>
      <c r="I51" s="1646"/>
      <c r="J51" s="1646"/>
    </row>
    <row r="52" spans="1:10" ht="15.75" x14ac:dyDescent="0.2">
      <c r="A52" s="2192"/>
      <c r="B52" s="566" t="s">
        <v>491</v>
      </c>
      <c r="C52" s="571">
        <v>5.5</v>
      </c>
      <c r="D52" s="884">
        <v>3000</v>
      </c>
      <c r="E52" s="871">
        <v>177874.67241121578</v>
      </c>
      <c r="F52" s="871" t="s">
        <v>1293</v>
      </c>
      <c r="G52" s="1302"/>
      <c r="I52" s="1646"/>
      <c r="J52" s="1646"/>
    </row>
    <row r="53" spans="1:10" ht="15.75" x14ac:dyDescent="0.2">
      <c r="A53" s="2192"/>
      <c r="B53" s="562" t="s">
        <v>492</v>
      </c>
      <c r="C53" s="572">
        <v>7.5</v>
      </c>
      <c r="D53" s="885">
        <v>3000</v>
      </c>
      <c r="E53" s="873">
        <v>210239.04524580867</v>
      </c>
      <c r="F53" s="873" t="s">
        <v>1293</v>
      </c>
      <c r="G53" s="1302"/>
      <c r="I53" s="1646"/>
      <c r="J53" s="1646"/>
    </row>
    <row r="54" spans="1:10" ht="16.5" thickBot="1" x14ac:dyDescent="0.25">
      <c r="A54" s="2193"/>
      <c r="B54" s="576" t="s">
        <v>493</v>
      </c>
      <c r="C54" s="577">
        <v>7.5</v>
      </c>
      <c r="D54" s="890">
        <v>3000</v>
      </c>
      <c r="E54" s="882">
        <v>210239.04524580867</v>
      </c>
      <c r="F54" s="882" t="s">
        <v>1293</v>
      </c>
      <c r="G54" s="1302"/>
      <c r="I54" s="1646"/>
      <c r="J54" s="1646"/>
    </row>
    <row r="55" spans="1:10" ht="15.75" x14ac:dyDescent="0.2">
      <c r="A55" s="2186">
        <v>5.6</v>
      </c>
      <c r="B55" s="559" t="s">
        <v>490</v>
      </c>
      <c r="C55" s="538">
        <v>0.25</v>
      </c>
      <c r="D55" s="868">
        <v>1000</v>
      </c>
      <c r="E55" s="888">
        <v>94728.125046988105</v>
      </c>
      <c r="F55" s="888">
        <v>196210.06195493235</v>
      </c>
      <c r="G55" s="1302"/>
      <c r="I55" s="1646"/>
      <c r="J55" s="1646"/>
    </row>
    <row r="56" spans="1:10" ht="15.75" x14ac:dyDescent="0.2">
      <c r="A56" s="2187"/>
      <c r="B56" s="561" t="s">
        <v>491</v>
      </c>
      <c r="C56" s="536">
        <v>0.25</v>
      </c>
      <c r="D56" s="870">
        <v>1000</v>
      </c>
      <c r="E56" s="871">
        <v>94728.125046988105</v>
      </c>
      <c r="F56" s="871">
        <v>196210.06195493235</v>
      </c>
      <c r="G56" s="1302"/>
      <c r="I56" s="1646"/>
      <c r="J56" s="1646"/>
    </row>
    <row r="57" spans="1:10" ht="15.75" x14ac:dyDescent="0.2">
      <c r="A57" s="2187"/>
      <c r="B57" s="578" t="s">
        <v>498</v>
      </c>
      <c r="C57" s="539">
        <v>0.25</v>
      </c>
      <c r="D57" s="877">
        <v>1000</v>
      </c>
      <c r="E57" s="889">
        <v>106037.26500100149</v>
      </c>
      <c r="F57" s="889">
        <v>221745.37229181582</v>
      </c>
      <c r="G57" s="1302"/>
      <c r="I57" s="1646"/>
      <c r="J57" s="1646"/>
    </row>
    <row r="58" spans="1:10" ht="15.75" x14ac:dyDescent="0.2">
      <c r="A58" s="2187"/>
      <c r="B58" s="561" t="s">
        <v>499</v>
      </c>
      <c r="C58" s="536">
        <v>0.37</v>
      </c>
      <c r="D58" s="886">
        <v>1000</v>
      </c>
      <c r="E58" s="871">
        <v>114699.65457497166</v>
      </c>
      <c r="F58" s="871">
        <v>220446.22039815164</v>
      </c>
      <c r="G58" s="1302"/>
      <c r="I58" s="1646"/>
      <c r="J58" s="1646"/>
    </row>
    <row r="59" spans="1:10" ht="15.75" x14ac:dyDescent="0.2">
      <c r="A59" s="2187"/>
      <c r="B59" s="562" t="s">
        <v>500</v>
      </c>
      <c r="C59" s="537">
        <v>0.37</v>
      </c>
      <c r="D59" s="872">
        <v>1000</v>
      </c>
      <c r="E59" s="873">
        <v>114699.65457497166</v>
      </c>
      <c r="F59" s="873">
        <v>220446.22039815164</v>
      </c>
      <c r="G59" s="1302"/>
      <c r="I59" s="1646"/>
      <c r="J59" s="1646"/>
    </row>
    <row r="60" spans="1:10" ht="15.75" x14ac:dyDescent="0.2">
      <c r="A60" s="2187"/>
      <c r="B60" s="561" t="s">
        <v>501</v>
      </c>
      <c r="C60" s="536">
        <v>0.55000000000000004</v>
      </c>
      <c r="D60" s="870">
        <v>1000</v>
      </c>
      <c r="E60" s="871">
        <v>118566.12889125018</v>
      </c>
      <c r="F60" s="871">
        <v>239617.48888303264</v>
      </c>
      <c r="G60" s="1302"/>
      <c r="I60" s="1646"/>
      <c r="J60" s="1646"/>
    </row>
    <row r="61" spans="1:10" ht="15.75" x14ac:dyDescent="0.2">
      <c r="A61" s="2187"/>
      <c r="B61" s="562" t="s">
        <v>502</v>
      </c>
      <c r="C61" s="537">
        <v>0.55000000000000004</v>
      </c>
      <c r="D61" s="872">
        <v>1000</v>
      </c>
      <c r="E61" s="873">
        <v>134043.32815821178</v>
      </c>
      <c r="F61" s="873">
        <v>255236.17384636911</v>
      </c>
      <c r="G61" s="1302"/>
      <c r="I61" s="1646"/>
      <c r="J61" s="1646"/>
    </row>
    <row r="62" spans="1:10" ht="15.75" x14ac:dyDescent="0.2">
      <c r="A62" s="2187"/>
      <c r="B62" s="561" t="s">
        <v>497</v>
      </c>
      <c r="C62" s="536">
        <v>0.37</v>
      </c>
      <c r="D62" s="870">
        <v>1500</v>
      </c>
      <c r="E62" s="871">
        <v>80069.428650672518</v>
      </c>
      <c r="F62" s="871">
        <v>159189.82753149816</v>
      </c>
      <c r="G62" s="1302"/>
      <c r="I62" s="1646"/>
      <c r="J62" s="1646"/>
    </row>
    <row r="63" spans="1:10" ht="15.75" x14ac:dyDescent="0.2">
      <c r="A63" s="2187"/>
      <c r="B63" s="562" t="s">
        <v>503</v>
      </c>
      <c r="C63" s="537">
        <v>0.55000000000000004</v>
      </c>
      <c r="D63" s="872">
        <v>1500</v>
      </c>
      <c r="E63" s="873">
        <v>92598.292540921189</v>
      </c>
      <c r="F63" s="873">
        <v>161987.10052776593</v>
      </c>
      <c r="G63" s="1302"/>
      <c r="I63" s="1646"/>
      <c r="J63" s="1646"/>
    </row>
    <row r="64" spans="1:10" ht="15.75" x14ac:dyDescent="0.2">
      <c r="A64" s="2187"/>
      <c r="B64" s="561" t="s">
        <v>504</v>
      </c>
      <c r="C64" s="536">
        <v>0.55000000000000004</v>
      </c>
      <c r="D64" s="870">
        <v>1500</v>
      </c>
      <c r="E64" s="871">
        <v>92598.292540921189</v>
      </c>
      <c r="F64" s="871">
        <v>161987.10052776593</v>
      </c>
      <c r="G64" s="1302"/>
      <c r="I64" s="1646"/>
      <c r="J64" s="1646"/>
    </row>
    <row r="65" spans="1:10" ht="17.100000000000001" customHeight="1" thickBot="1" x14ac:dyDescent="0.25">
      <c r="A65" s="2187"/>
      <c r="B65" s="574" t="s">
        <v>496</v>
      </c>
      <c r="C65" s="543">
        <v>0.75</v>
      </c>
      <c r="D65" s="891">
        <v>1500</v>
      </c>
      <c r="E65" s="892">
        <v>105978.0782018523</v>
      </c>
      <c r="F65" s="892">
        <v>195461.00140363062</v>
      </c>
      <c r="G65" s="1302"/>
      <c r="I65" s="1646"/>
      <c r="J65" s="1646"/>
    </row>
    <row r="66" spans="1:10" ht="14.1" customHeight="1" x14ac:dyDescent="0.2">
      <c r="A66" s="2187"/>
      <c r="B66" s="566" t="s">
        <v>489</v>
      </c>
      <c r="C66" s="541">
        <v>0.75</v>
      </c>
      <c r="D66" s="875">
        <v>1500</v>
      </c>
      <c r="E66" s="876">
        <v>105978.0782018523</v>
      </c>
      <c r="F66" s="876">
        <v>195461.00140363062</v>
      </c>
      <c r="G66" s="1302"/>
      <c r="I66" s="1646"/>
      <c r="J66" s="1646"/>
    </row>
    <row r="67" spans="1:10" ht="14.1" customHeight="1" x14ac:dyDescent="0.2">
      <c r="A67" s="2187"/>
      <c r="B67" s="562" t="s">
        <v>490</v>
      </c>
      <c r="C67" s="537">
        <v>1.1000000000000001</v>
      </c>
      <c r="D67" s="872">
        <v>1500</v>
      </c>
      <c r="E67" s="873">
        <v>114989.93756979376</v>
      </c>
      <c r="F67" s="873">
        <v>204438.02394813826</v>
      </c>
      <c r="G67" s="1302"/>
      <c r="I67" s="1646"/>
      <c r="J67" s="1646"/>
    </row>
    <row r="68" spans="1:10" ht="14.1" customHeight="1" x14ac:dyDescent="0.2">
      <c r="A68" s="2187"/>
      <c r="B68" s="561" t="s">
        <v>491</v>
      </c>
      <c r="C68" s="536">
        <v>1.1000000000000001</v>
      </c>
      <c r="D68" s="870">
        <v>1500</v>
      </c>
      <c r="E68" s="871">
        <v>114989.93756979376</v>
      </c>
      <c r="F68" s="871">
        <v>204438.02394813826</v>
      </c>
      <c r="G68" s="1302"/>
      <c r="I68" s="1646"/>
      <c r="J68" s="1646"/>
    </row>
    <row r="69" spans="1:10" ht="14.1" customHeight="1" x14ac:dyDescent="0.2">
      <c r="A69" s="2187"/>
      <c r="B69" s="562" t="s">
        <v>500</v>
      </c>
      <c r="C69" s="537">
        <v>1.5</v>
      </c>
      <c r="D69" s="872">
        <v>1500</v>
      </c>
      <c r="E69" s="873">
        <v>135325.80794681123</v>
      </c>
      <c r="F69" s="873">
        <v>249858.55110786221</v>
      </c>
      <c r="G69" s="1302"/>
      <c r="I69" s="1646"/>
      <c r="J69" s="1646"/>
    </row>
    <row r="70" spans="1:10" ht="14.1" customHeight="1" x14ac:dyDescent="0.2">
      <c r="A70" s="2187"/>
      <c r="B70" s="561" t="s">
        <v>501</v>
      </c>
      <c r="C70" s="536">
        <v>1.5</v>
      </c>
      <c r="D70" s="870">
        <v>1500</v>
      </c>
      <c r="E70" s="871">
        <v>135325.80794681123</v>
      </c>
      <c r="F70" s="871">
        <v>249858.55110786221</v>
      </c>
      <c r="G70" s="1302"/>
      <c r="I70" s="1646"/>
      <c r="J70" s="1646"/>
    </row>
    <row r="71" spans="1:10" ht="15.75" x14ac:dyDescent="0.2">
      <c r="A71" s="2187"/>
      <c r="B71" s="562" t="s">
        <v>502</v>
      </c>
      <c r="C71" s="537">
        <v>1.5</v>
      </c>
      <c r="D71" s="872">
        <v>1500</v>
      </c>
      <c r="E71" s="873">
        <v>150803.00721377286</v>
      </c>
      <c r="F71" s="873">
        <v>265477.2360711986</v>
      </c>
      <c r="G71" s="1302"/>
      <c r="I71" s="1646"/>
      <c r="J71" s="1646"/>
    </row>
    <row r="72" spans="1:10" ht="15.75" x14ac:dyDescent="0.2">
      <c r="A72" s="2187"/>
      <c r="B72" s="561" t="s">
        <v>505</v>
      </c>
      <c r="C72" s="536">
        <v>1.5</v>
      </c>
      <c r="D72" s="870">
        <v>1500</v>
      </c>
      <c r="E72" s="871">
        <v>150803.00721377286</v>
      </c>
      <c r="F72" s="871">
        <v>265477.2360711986</v>
      </c>
      <c r="G72" s="1302"/>
      <c r="I72" s="1646"/>
      <c r="J72" s="1646"/>
    </row>
    <row r="73" spans="1:10" s="953" customFormat="1" ht="15.75" x14ac:dyDescent="0.2">
      <c r="A73" s="2187"/>
      <c r="B73" s="578" t="s">
        <v>497</v>
      </c>
      <c r="C73" s="539">
        <v>4</v>
      </c>
      <c r="D73" s="885">
        <v>3000</v>
      </c>
      <c r="E73" s="873">
        <v>187185.63826664991</v>
      </c>
      <c r="F73" s="873" t="s">
        <v>191</v>
      </c>
      <c r="G73" s="1302"/>
      <c r="I73" s="1646"/>
      <c r="J73" s="1646"/>
    </row>
    <row r="74" spans="1:10" s="953" customFormat="1" ht="12.75" customHeight="1" x14ac:dyDescent="0.2">
      <c r="A74" s="2187"/>
      <c r="B74" s="561" t="s">
        <v>503</v>
      </c>
      <c r="C74" s="536">
        <v>4</v>
      </c>
      <c r="D74" s="875">
        <v>3000</v>
      </c>
      <c r="E74" s="876">
        <v>187185.63826664991</v>
      </c>
      <c r="F74" s="876" t="s">
        <v>191</v>
      </c>
      <c r="G74" s="1302"/>
      <c r="I74" s="1646"/>
      <c r="J74" s="1646"/>
    </row>
    <row r="75" spans="1:10" s="953" customFormat="1" ht="12.75" customHeight="1" x14ac:dyDescent="0.2">
      <c r="A75" s="2187"/>
      <c r="B75" s="562" t="s">
        <v>504</v>
      </c>
      <c r="C75" s="537">
        <v>4</v>
      </c>
      <c r="D75" s="872">
        <v>3000</v>
      </c>
      <c r="E75" s="873">
        <v>187185.63826664991</v>
      </c>
      <c r="F75" s="873" t="s">
        <v>191</v>
      </c>
      <c r="G75" s="1302"/>
      <c r="I75" s="1646"/>
      <c r="J75" s="1646"/>
    </row>
    <row r="76" spans="1:10" s="953" customFormat="1" ht="15.75" x14ac:dyDescent="0.2">
      <c r="A76" s="2187"/>
      <c r="B76" s="561" t="s">
        <v>506</v>
      </c>
      <c r="C76" s="536">
        <v>5.5</v>
      </c>
      <c r="D76" s="870">
        <v>3000</v>
      </c>
      <c r="E76" s="871">
        <v>184322.66274599635</v>
      </c>
      <c r="F76" s="871" t="s">
        <v>191</v>
      </c>
      <c r="G76" s="1302"/>
      <c r="I76" s="1646"/>
      <c r="J76" s="1646"/>
    </row>
    <row r="77" spans="1:10" s="953" customFormat="1" ht="15.75" x14ac:dyDescent="0.2">
      <c r="A77" s="2187"/>
      <c r="B77" s="562" t="s">
        <v>496</v>
      </c>
      <c r="C77" s="537">
        <v>7.5</v>
      </c>
      <c r="D77" s="872">
        <v>3000</v>
      </c>
      <c r="E77" s="873">
        <v>213969.20155734656</v>
      </c>
      <c r="F77" s="873" t="s">
        <v>1293</v>
      </c>
      <c r="G77" s="1302"/>
      <c r="I77" s="1646"/>
      <c r="J77" s="1646"/>
    </row>
    <row r="78" spans="1:10" s="953" customFormat="1" ht="15.75" x14ac:dyDescent="0.2">
      <c r="A78" s="2187"/>
      <c r="B78" s="561" t="s">
        <v>489</v>
      </c>
      <c r="C78" s="536">
        <v>7.5</v>
      </c>
      <c r="D78" s="870">
        <v>3000</v>
      </c>
      <c r="E78" s="871">
        <v>213969.20155734656</v>
      </c>
      <c r="F78" s="871" t="s">
        <v>1293</v>
      </c>
      <c r="G78" s="1302"/>
      <c r="I78" s="1646"/>
      <c r="J78" s="1646"/>
    </row>
    <row r="79" spans="1:10" s="953" customFormat="1" ht="15.75" x14ac:dyDescent="0.2">
      <c r="A79" s="2187"/>
      <c r="B79" s="562" t="s">
        <v>490</v>
      </c>
      <c r="C79" s="537">
        <v>7.5</v>
      </c>
      <c r="D79" s="872">
        <v>3000</v>
      </c>
      <c r="E79" s="873">
        <v>213969.20155734656</v>
      </c>
      <c r="F79" s="873" t="s">
        <v>1293</v>
      </c>
      <c r="G79" s="1302"/>
      <c r="I79" s="1646"/>
      <c r="J79" s="1646"/>
    </row>
    <row r="80" spans="1:10" s="954" customFormat="1" ht="15.75" x14ac:dyDescent="0.2">
      <c r="A80" s="2187"/>
      <c r="B80" s="561" t="s">
        <v>491</v>
      </c>
      <c r="C80" s="536">
        <v>11</v>
      </c>
      <c r="D80" s="870">
        <v>3000</v>
      </c>
      <c r="E80" s="871">
        <v>263809.54259968293</v>
      </c>
      <c r="F80" s="871" t="s">
        <v>1293</v>
      </c>
      <c r="G80" s="1302"/>
      <c r="I80" s="1646"/>
      <c r="J80" s="1646"/>
    </row>
    <row r="81" spans="1:10" s="954" customFormat="1" ht="16.5" thickBot="1" x14ac:dyDescent="0.25">
      <c r="A81" s="2188"/>
      <c r="B81" s="567" t="s">
        <v>500</v>
      </c>
      <c r="C81" s="349">
        <v>11</v>
      </c>
      <c r="D81" s="893">
        <v>3000</v>
      </c>
      <c r="E81" s="878">
        <v>275118.68255369633</v>
      </c>
      <c r="F81" s="878" t="s">
        <v>1293</v>
      </c>
      <c r="G81" s="1302"/>
      <c r="I81" s="1646"/>
      <c r="J81" s="1646"/>
    </row>
    <row r="82" spans="1:10" s="954" customFormat="1" ht="15.75" x14ac:dyDescent="0.2">
      <c r="A82" s="2186">
        <v>6.3</v>
      </c>
      <c r="B82" s="568" t="s">
        <v>490</v>
      </c>
      <c r="C82" s="541">
        <v>0.37</v>
      </c>
      <c r="D82" s="875">
        <v>1000</v>
      </c>
      <c r="E82" s="880">
        <v>105447.67723795256</v>
      </c>
      <c r="F82" s="880">
        <v>197799.28754708797</v>
      </c>
      <c r="G82" s="1302"/>
      <c r="I82" s="1646"/>
      <c r="J82" s="1646"/>
    </row>
    <row r="83" spans="1:10" s="954" customFormat="1" ht="15.75" x14ac:dyDescent="0.2">
      <c r="A83" s="2187"/>
      <c r="B83" s="562" t="s">
        <v>507</v>
      </c>
      <c r="C83" s="537">
        <v>0.55000000000000004</v>
      </c>
      <c r="D83" s="872">
        <v>1000</v>
      </c>
      <c r="E83" s="873">
        <v>119632.28439887217</v>
      </c>
      <c r="F83" s="873">
        <v>227383.01267419325</v>
      </c>
      <c r="G83" s="1302"/>
      <c r="I83" s="1646"/>
      <c r="J83" s="1646"/>
    </row>
    <row r="84" spans="1:10" s="953" customFormat="1" ht="15.75" customHeight="1" x14ac:dyDescent="0.2">
      <c r="A84" s="2187"/>
      <c r="B84" s="569" t="s">
        <v>508</v>
      </c>
      <c r="C84" s="563">
        <v>0.55000000000000004</v>
      </c>
      <c r="D84" s="894">
        <v>1000</v>
      </c>
      <c r="E84" s="895">
        <v>113193.11755676217</v>
      </c>
      <c r="F84" s="895">
        <v>227383.01267419325</v>
      </c>
      <c r="G84" s="1302"/>
      <c r="I84" s="1646"/>
      <c r="J84" s="1646"/>
    </row>
    <row r="85" spans="1:10" ht="15.75" customHeight="1" x14ac:dyDescent="0.2">
      <c r="A85" s="2187"/>
      <c r="B85" s="562" t="s">
        <v>509</v>
      </c>
      <c r="C85" s="537">
        <v>0.55000000000000004</v>
      </c>
      <c r="D85" s="872">
        <v>1000</v>
      </c>
      <c r="E85" s="873">
        <v>122721.89479867996</v>
      </c>
      <c r="F85" s="873">
        <v>230212.16756017585</v>
      </c>
      <c r="G85" s="1302"/>
      <c r="I85" s="1646"/>
      <c r="J85" s="1646"/>
    </row>
    <row r="86" spans="1:10" ht="15.75" customHeight="1" x14ac:dyDescent="0.2">
      <c r="A86" s="2187"/>
      <c r="B86" s="561" t="s">
        <v>502</v>
      </c>
      <c r="C86" s="536">
        <v>0.75</v>
      </c>
      <c r="D86" s="870">
        <v>1000</v>
      </c>
      <c r="E86" s="871">
        <v>146421.00298865719</v>
      </c>
      <c r="F86" s="871">
        <v>267522.92043680395</v>
      </c>
      <c r="G86" s="1302"/>
      <c r="I86" s="1646"/>
      <c r="J86" s="1646"/>
    </row>
    <row r="87" spans="1:10" ht="15.75" x14ac:dyDescent="0.2">
      <c r="A87" s="2187"/>
      <c r="B87" s="562" t="s">
        <v>505</v>
      </c>
      <c r="C87" s="537">
        <v>1.1000000000000001</v>
      </c>
      <c r="D87" s="872">
        <v>1000</v>
      </c>
      <c r="E87" s="873">
        <v>154153.95162121425</v>
      </c>
      <c r="F87" s="873">
        <v>289058.41128673125</v>
      </c>
      <c r="G87" s="1302"/>
      <c r="I87" s="1646"/>
      <c r="J87" s="1646"/>
    </row>
    <row r="88" spans="1:10" ht="15.75" x14ac:dyDescent="0.2">
      <c r="A88" s="2187"/>
      <c r="B88" s="561" t="s">
        <v>510</v>
      </c>
      <c r="C88" s="536">
        <v>0.37</v>
      </c>
      <c r="D88" s="870">
        <v>1500</v>
      </c>
      <c r="E88" s="871">
        <v>91570.306074626496</v>
      </c>
      <c r="F88" s="871">
        <v>186009.35536730412</v>
      </c>
      <c r="G88" s="1302"/>
      <c r="I88" s="1646"/>
      <c r="J88" s="1646"/>
    </row>
    <row r="89" spans="1:10" ht="15.75" x14ac:dyDescent="0.2">
      <c r="A89" s="2187"/>
      <c r="B89" s="562" t="s">
        <v>497</v>
      </c>
      <c r="C89" s="537">
        <v>0.55000000000000004</v>
      </c>
      <c r="D89" s="872">
        <v>1500</v>
      </c>
      <c r="E89" s="873">
        <v>104099.16996487514</v>
      </c>
      <c r="F89" s="873">
        <v>188806.62836357189</v>
      </c>
      <c r="G89" s="1302"/>
      <c r="I89" s="1646"/>
      <c r="J89" s="1646"/>
    </row>
    <row r="90" spans="1:10" ht="23.25" customHeight="1" x14ac:dyDescent="0.2">
      <c r="A90" s="2187"/>
      <c r="B90" s="561" t="s">
        <v>503</v>
      </c>
      <c r="C90" s="536">
        <v>0.75</v>
      </c>
      <c r="D90" s="870">
        <v>1500</v>
      </c>
      <c r="E90" s="871">
        <v>109259.42607160071</v>
      </c>
      <c r="F90" s="871">
        <v>199574.37378853551</v>
      </c>
      <c r="G90" s="1302"/>
      <c r="I90" s="1646"/>
      <c r="J90" s="1646"/>
    </row>
    <row r="91" spans="1:10" ht="15.75" x14ac:dyDescent="0.2">
      <c r="A91" s="2187"/>
      <c r="B91" s="562" t="s">
        <v>496</v>
      </c>
      <c r="C91" s="537">
        <v>1.1000000000000001</v>
      </c>
      <c r="D91" s="872">
        <v>1500</v>
      </c>
      <c r="E91" s="873">
        <v>117047.10018678814</v>
      </c>
      <c r="F91" s="873">
        <v>207326.40143395803</v>
      </c>
      <c r="G91" s="1302"/>
      <c r="I91" s="1646"/>
      <c r="J91" s="1646"/>
    </row>
    <row r="92" spans="1:10" ht="15.75" x14ac:dyDescent="0.2">
      <c r="A92" s="2187"/>
      <c r="B92" s="561" t="s">
        <v>489</v>
      </c>
      <c r="C92" s="536">
        <v>1.1000000000000001</v>
      </c>
      <c r="D92" s="870">
        <v>1500</v>
      </c>
      <c r="E92" s="871">
        <v>117047.10018678814</v>
      </c>
      <c r="F92" s="871">
        <v>207326.40143395803</v>
      </c>
      <c r="G92" s="1302"/>
      <c r="I92" s="1646"/>
      <c r="J92" s="1646"/>
    </row>
    <row r="93" spans="1:10" ht="15.75" x14ac:dyDescent="0.2">
      <c r="A93" s="2187"/>
      <c r="B93" s="562" t="s">
        <v>490</v>
      </c>
      <c r="C93" s="537">
        <v>1.5</v>
      </c>
      <c r="D93" s="872">
        <v>1500</v>
      </c>
      <c r="E93" s="873">
        <v>126073.83060979219</v>
      </c>
      <c r="F93" s="873">
        <v>227211.61825679857</v>
      </c>
      <c r="G93" s="1302"/>
      <c r="I93" s="1646"/>
      <c r="J93" s="1646"/>
    </row>
    <row r="94" spans="1:10" ht="15.75" x14ac:dyDescent="0.2">
      <c r="A94" s="2187"/>
      <c r="B94" s="561" t="s">
        <v>491</v>
      </c>
      <c r="C94" s="536">
        <v>1.5</v>
      </c>
      <c r="D94" s="870">
        <v>1500</v>
      </c>
      <c r="E94" s="871">
        <v>126073.83060979219</v>
      </c>
      <c r="F94" s="871">
        <v>227211.61825679857</v>
      </c>
      <c r="G94" s="1302"/>
      <c r="I94" s="1646"/>
      <c r="J94" s="1646"/>
    </row>
    <row r="95" spans="1:10" ht="15.75" x14ac:dyDescent="0.2">
      <c r="A95" s="2187"/>
      <c r="B95" s="562" t="s">
        <v>511</v>
      </c>
      <c r="C95" s="537">
        <v>2.2000000000000002</v>
      </c>
      <c r="D95" s="872">
        <v>1500</v>
      </c>
      <c r="E95" s="873">
        <v>155745.45193401474</v>
      </c>
      <c r="F95" s="873">
        <v>287460.94602851127</v>
      </c>
      <c r="G95" s="1302"/>
      <c r="I95" s="1646"/>
      <c r="J95" s="1646"/>
    </row>
    <row r="96" spans="1:10" ht="15.75" x14ac:dyDescent="0.2">
      <c r="A96" s="2187"/>
      <c r="B96" s="561" t="s">
        <v>509</v>
      </c>
      <c r="C96" s="536">
        <v>2.2000000000000002</v>
      </c>
      <c r="D96" s="870">
        <v>1500</v>
      </c>
      <c r="E96" s="871">
        <v>155745.45193401474</v>
      </c>
      <c r="F96" s="871">
        <v>287460.94602851127</v>
      </c>
      <c r="G96" s="1302"/>
      <c r="I96" s="1646"/>
      <c r="J96" s="1646"/>
    </row>
    <row r="97" spans="1:10" ht="15.75" x14ac:dyDescent="0.2">
      <c r="A97" s="2187"/>
      <c r="B97" s="562" t="s">
        <v>501</v>
      </c>
      <c r="C97" s="537">
        <v>2.2000000000000002</v>
      </c>
      <c r="D97" s="872">
        <v>1500</v>
      </c>
      <c r="E97" s="873">
        <v>163964.98148822036</v>
      </c>
      <c r="F97" s="873">
        <v>310167.10147941206</v>
      </c>
      <c r="G97" s="1302"/>
      <c r="I97" s="1646"/>
      <c r="J97" s="1646"/>
    </row>
    <row r="98" spans="1:10" ht="15.75" x14ac:dyDescent="0.2">
      <c r="A98" s="2187"/>
      <c r="B98" s="561" t="s">
        <v>512</v>
      </c>
      <c r="C98" s="536">
        <v>3</v>
      </c>
      <c r="D98" s="870">
        <v>1500</v>
      </c>
      <c r="E98" s="871">
        <v>202641.02665285303</v>
      </c>
      <c r="F98" s="871">
        <v>357351.66623745183</v>
      </c>
      <c r="G98" s="1302"/>
      <c r="I98" s="1646"/>
      <c r="J98" s="1646"/>
    </row>
    <row r="99" spans="1:10" ht="15.75" x14ac:dyDescent="0.2">
      <c r="A99" s="2187"/>
      <c r="B99" s="562" t="s">
        <v>510</v>
      </c>
      <c r="C99" s="537">
        <v>4</v>
      </c>
      <c r="D99" s="872">
        <v>3000</v>
      </c>
      <c r="E99" s="873">
        <v>188196.90432114212</v>
      </c>
      <c r="F99" s="873">
        <v>293795.82133529754</v>
      </c>
      <c r="G99" s="1302"/>
      <c r="I99" s="1646"/>
      <c r="J99" s="1646"/>
    </row>
    <row r="100" spans="1:10" ht="15.75" x14ac:dyDescent="0.2">
      <c r="A100" s="2187"/>
      <c r="B100" s="561" t="s">
        <v>497</v>
      </c>
      <c r="C100" s="536">
        <v>5.5</v>
      </c>
      <c r="D100" s="870">
        <v>3000</v>
      </c>
      <c r="E100" s="871">
        <v>193407.4537430896</v>
      </c>
      <c r="F100" s="871">
        <v>338751.15848452068</v>
      </c>
      <c r="G100" s="1302"/>
      <c r="I100" s="1646"/>
      <c r="J100" s="1646"/>
    </row>
    <row r="101" spans="1:10" ht="15.75" x14ac:dyDescent="0.2">
      <c r="A101" s="2187"/>
      <c r="B101" s="562" t="s">
        <v>503</v>
      </c>
      <c r="C101" s="537">
        <v>7.5</v>
      </c>
      <c r="D101" s="872">
        <v>3000</v>
      </c>
      <c r="E101" s="873">
        <v>208872.593566289</v>
      </c>
      <c r="F101" s="873">
        <v>382220.07860225439</v>
      </c>
      <c r="G101" s="1302"/>
      <c r="I101" s="1646"/>
      <c r="J101" s="1646"/>
    </row>
    <row r="102" spans="1:10" ht="15.75" x14ac:dyDescent="0.2">
      <c r="A102" s="2187"/>
      <c r="B102" s="561" t="s">
        <v>504</v>
      </c>
      <c r="C102" s="536">
        <v>7.5</v>
      </c>
      <c r="D102" s="870">
        <v>3000</v>
      </c>
      <c r="E102" s="871">
        <v>208872.593566289</v>
      </c>
      <c r="F102" s="871">
        <v>382220.07860225439</v>
      </c>
      <c r="G102" s="1302"/>
      <c r="I102" s="1646"/>
      <c r="J102" s="1646"/>
    </row>
    <row r="103" spans="1:10" ht="15.75" x14ac:dyDescent="0.2">
      <c r="A103" s="2187"/>
      <c r="B103" s="562" t="s">
        <v>496</v>
      </c>
      <c r="C103" s="537">
        <v>11</v>
      </c>
      <c r="D103" s="872">
        <v>3000</v>
      </c>
      <c r="E103" s="873">
        <v>296612.61155862262</v>
      </c>
      <c r="F103" s="873" t="s">
        <v>1293</v>
      </c>
      <c r="G103" s="1302"/>
      <c r="I103" s="1646"/>
      <c r="J103" s="1646"/>
    </row>
    <row r="104" spans="1:10" ht="15.75" x14ac:dyDescent="0.2">
      <c r="A104" s="2187"/>
      <c r="B104" s="561" t="s">
        <v>489</v>
      </c>
      <c r="C104" s="536">
        <v>11</v>
      </c>
      <c r="D104" s="870">
        <v>3000</v>
      </c>
      <c r="E104" s="871">
        <v>296612.61155862262</v>
      </c>
      <c r="F104" s="871" t="s">
        <v>1293</v>
      </c>
      <c r="G104" s="1302"/>
      <c r="I104" s="1646"/>
      <c r="J104" s="1646"/>
    </row>
    <row r="105" spans="1:10" ht="16.5" thickBot="1" x14ac:dyDescent="0.25">
      <c r="A105" s="2188"/>
      <c r="B105" s="567" t="s">
        <v>490</v>
      </c>
      <c r="C105" s="349">
        <v>11</v>
      </c>
      <c r="D105" s="893">
        <v>3000</v>
      </c>
      <c r="E105" s="878">
        <v>296612.61155862262</v>
      </c>
      <c r="F105" s="878" t="s">
        <v>1293</v>
      </c>
      <c r="G105" s="1302"/>
      <c r="I105" s="1646"/>
      <c r="J105" s="1646"/>
    </row>
    <row r="106" spans="1:10" ht="15.75" x14ac:dyDescent="0.2">
      <c r="A106" s="2186">
        <v>7.1</v>
      </c>
      <c r="B106" s="568" t="s">
        <v>504</v>
      </c>
      <c r="C106" s="541">
        <v>0.37</v>
      </c>
      <c r="D106" s="875">
        <v>1000</v>
      </c>
      <c r="E106" s="880">
        <v>100524.56488929212</v>
      </c>
      <c r="F106" s="880">
        <v>179286.22090945026</v>
      </c>
      <c r="G106" s="1302"/>
      <c r="I106" s="1646"/>
      <c r="J106" s="1646"/>
    </row>
    <row r="107" spans="1:10" ht="15.75" x14ac:dyDescent="0.2">
      <c r="A107" s="2187"/>
      <c r="B107" s="562" t="s">
        <v>496</v>
      </c>
      <c r="C107" s="537">
        <v>0.55000000000000004</v>
      </c>
      <c r="D107" s="872">
        <v>1000</v>
      </c>
      <c r="E107" s="873">
        <v>112610.56875977624</v>
      </c>
      <c r="F107" s="873">
        <v>221163.64484523211</v>
      </c>
      <c r="G107" s="1302"/>
      <c r="I107" s="1646"/>
      <c r="J107" s="1646"/>
    </row>
    <row r="108" spans="1:10" ht="15.75" x14ac:dyDescent="0.2">
      <c r="A108" s="2187"/>
      <c r="B108" s="561" t="s">
        <v>489</v>
      </c>
      <c r="C108" s="536">
        <v>0.55000000000000004</v>
      </c>
      <c r="D108" s="870">
        <v>1000</v>
      </c>
      <c r="E108" s="871">
        <v>112610.56875977624</v>
      </c>
      <c r="F108" s="871">
        <v>221163.64484523211</v>
      </c>
      <c r="G108" s="1302"/>
      <c r="I108" s="1646"/>
      <c r="J108" s="1646"/>
    </row>
    <row r="109" spans="1:10" ht="15.75" x14ac:dyDescent="0.2">
      <c r="A109" s="2187"/>
      <c r="B109" s="562" t="s">
        <v>490</v>
      </c>
      <c r="C109" s="537">
        <v>0.55000000000000004</v>
      </c>
      <c r="D109" s="872">
        <v>1000</v>
      </c>
      <c r="E109" s="873">
        <v>112610.56875977624</v>
      </c>
      <c r="F109" s="873">
        <v>221163.64484523211</v>
      </c>
      <c r="G109" s="1302"/>
      <c r="I109" s="1646"/>
      <c r="J109" s="1646"/>
    </row>
    <row r="110" spans="1:10" ht="15.75" x14ac:dyDescent="0.2">
      <c r="A110" s="2187"/>
      <c r="B110" s="561" t="s">
        <v>498</v>
      </c>
      <c r="C110" s="536">
        <v>0.75</v>
      </c>
      <c r="D110" s="870">
        <v>1000</v>
      </c>
      <c r="E110" s="871">
        <v>134240.22092724071</v>
      </c>
      <c r="F110" s="871">
        <v>256097.32428673055</v>
      </c>
      <c r="G110" s="1302"/>
      <c r="I110" s="1646"/>
      <c r="J110" s="1646"/>
    </row>
    <row r="111" spans="1:10" ht="15.75" x14ac:dyDescent="0.2">
      <c r="A111" s="2187"/>
      <c r="B111" s="562" t="s">
        <v>499</v>
      </c>
      <c r="C111" s="537">
        <v>0.75</v>
      </c>
      <c r="D111" s="872">
        <v>1000</v>
      </c>
      <c r="E111" s="873">
        <v>134240.22092724071</v>
      </c>
      <c r="F111" s="873">
        <v>256097.32428673055</v>
      </c>
      <c r="G111" s="1302"/>
      <c r="I111" s="1646"/>
      <c r="J111" s="1646"/>
    </row>
    <row r="112" spans="1:10" ht="15.75" x14ac:dyDescent="0.2">
      <c r="A112" s="2187"/>
      <c r="B112" s="561" t="s">
        <v>500</v>
      </c>
      <c r="C112" s="536">
        <v>1.1000000000000001</v>
      </c>
      <c r="D112" s="870">
        <v>1000</v>
      </c>
      <c r="E112" s="871">
        <v>141973.16955979777</v>
      </c>
      <c r="F112" s="871">
        <v>277632.81513665791</v>
      </c>
      <c r="G112" s="1302"/>
      <c r="I112" s="1646"/>
      <c r="J112" s="1646"/>
    </row>
    <row r="113" spans="1:10" ht="15.75" x14ac:dyDescent="0.2">
      <c r="A113" s="2187"/>
      <c r="B113" s="562" t="s">
        <v>501</v>
      </c>
      <c r="C113" s="537">
        <v>1.1000000000000001</v>
      </c>
      <c r="D113" s="872">
        <v>1000</v>
      </c>
      <c r="E113" s="873">
        <v>141973.16955979777</v>
      </c>
      <c r="F113" s="873">
        <v>277632.81513665791</v>
      </c>
      <c r="G113" s="1302"/>
      <c r="I113" s="1646"/>
      <c r="J113" s="1646"/>
    </row>
    <row r="114" spans="1:10" ht="15.75" x14ac:dyDescent="0.2">
      <c r="A114" s="2187"/>
      <c r="B114" s="561" t="s">
        <v>505</v>
      </c>
      <c r="C114" s="536">
        <v>1.5</v>
      </c>
      <c r="D114" s="870">
        <v>1000</v>
      </c>
      <c r="E114" s="871">
        <v>183221.90725026195</v>
      </c>
      <c r="F114" s="871">
        <v>330727.9358073136</v>
      </c>
      <c r="G114" s="1302"/>
      <c r="I114" s="1646"/>
      <c r="J114" s="1646"/>
    </row>
    <row r="115" spans="1:10" ht="15.75" x14ac:dyDescent="0.2">
      <c r="A115" s="2187"/>
      <c r="B115" s="562" t="s">
        <v>494</v>
      </c>
      <c r="C115" s="537">
        <v>0.75</v>
      </c>
      <c r="D115" s="872">
        <v>1500</v>
      </c>
      <c r="E115" s="873">
        <v>106201.73886999396</v>
      </c>
      <c r="F115" s="873">
        <v>182665.46713779503</v>
      </c>
      <c r="G115" s="1302"/>
      <c r="I115" s="1646"/>
      <c r="J115" s="1646"/>
    </row>
    <row r="116" spans="1:10" ht="15.75" x14ac:dyDescent="0.2">
      <c r="A116" s="2187"/>
      <c r="B116" s="561" t="s">
        <v>504</v>
      </c>
      <c r="C116" s="536">
        <v>1.1000000000000001</v>
      </c>
      <c r="D116" s="870">
        <v>1500</v>
      </c>
      <c r="E116" s="871">
        <v>112123.98783812766</v>
      </c>
      <c r="F116" s="871">
        <v>188813.3347963203</v>
      </c>
      <c r="G116" s="1302"/>
      <c r="I116" s="1646"/>
      <c r="J116" s="1646"/>
    </row>
    <row r="117" spans="1:10" ht="15.75" x14ac:dyDescent="0.2">
      <c r="A117" s="2187"/>
      <c r="B117" s="562" t="s">
        <v>496</v>
      </c>
      <c r="C117" s="537">
        <v>1.5</v>
      </c>
      <c r="D117" s="872">
        <v>1500</v>
      </c>
      <c r="E117" s="873">
        <v>129370.24781533734</v>
      </c>
      <c r="F117" s="873">
        <v>231404.7070700617</v>
      </c>
      <c r="G117" s="1302"/>
      <c r="I117" s="1646"/>
      <c r="J117" s="1646"/>
    </row>
    <row r="118" spans="1:10" ht="15.75" x14ac:dyDescent="0.2">
      <c r="A118" s="2187"/>
      <c r="B118" s="561" t="s">
        <v>489</v>
      </c>
      <c r="C118" s="536">
        <v>2.2000000000000002</v>
      </c>
      <c r="D118" s="870">
        <v>1500</v>
      </c>
      <c r="E118" s="871">
        <v>151081.98820674737</v>
      </c>
      <c r="F118" s="871">
        <v>284225.18000795419</v>
      </c>
      <c r="G118" s="1302"/>
      <c r="I118" s="1646"/>
      <c r="J118" s="1646"/>
    </row>
    <row r="119" spans="1:10" ht="15.75" x14ac:dyDescent="0.2">
      <c r="A119" s="2187"/>
      <c r="B119" s="562" t="s">
        <v>490</v>
      </c>
      <c r="C119" s="537">
        <v>2.2000000000000002</v>
      </c>
      <c r="D119" s="872">
        <v>1500</v>
      </c>
      <c r="E119" s="873">
        <v>151081.98820674737</v>
      </c>
      <c r="F119" s="873">
        <v>284225.18000795419</v>
      </c>
      <c r="G119" s="1302"/>
      <c r="I119" s="1646"/>
      <c r="J119" s="1646"/>
    </row>
    <row r="120" spans="1:10" ht="15.75" x14ac:dyDescent="0.2">
      <c r="A120" s="2187"/>
      <c r="B120" s="561" t="s">
        <v>498</v>
      </c>
      <c r="C120" s="536">
        <v>2.2000000000000002</v>
      </c>
      <c r="D120" s="870">
        <v>1500</v>
      </c>
      <c r="E120" s="871">
        <v>162391.12816076083</v>
      </c>
      <c r="F120" s="871">
        <v>309760.49034483737</v>
      </c>
      <c r="G120" s="1302"/>
      <c r="I120" s="1646"/>
      <c r="J120" s="1646"/>
    </row>
    <row r="121" spans="1:10" ht="15.75" x14ac:dyDescent="0.2">
      <c r="A121" s="2187"/>
      <c r="B121" s="562" t="s">
        <v>499</v>
      </c>
      <c r="C121" s="537">
        <v>3</v>
      </c>
      <c r="D121" s="872">
        <v>1500</v>
      </c>
      <c r="E121" s="873">
        <v>185589.97405843189</v>
      </c>
      <c r="F121" s="873">
        <v>341326.37013954076</v>
      </c>
      <c r="G121" s="1302"/>
      <c r="I121" s="1646"/>
      <c r="J121" s="1646"/>
    </row>
    <row r="122" spans="1:10" ht="15.75" x14ac:dyDescent="0.2">
      <c r="A122" s="2187"/>
      <c r="B122" s="561" t="s">
        <v>500</v>
      </c>
      <c r="C122" s="536">
        <v>3</v>
      </c>
      <c r="D122" s="870">
        <v>1500</v>
      </c>
      <c r="E122" s="871">
        <v>185589.97405843189</v>
      </c>
      <c r="F122" s="871">
        <v>341326.37013954076</v>
      </c>
      <c r="G122" s="1302"/>
      <c r="I122" s="1646"/>
      <c r="J122" s="1646"/>
    </row>
    <row r="123" spans="1:10" ht="15.75" x14ac:dyDescent="0.2">
      <c r="A123" s="2187"/>
      <c r="B123" s="562" t="s">
        <v>501</v>
      </c>
      <c r="C123" s="537">
        <v>4</v>
      </c>
      <c r="D123" s="872">
        <v>1500</v>
      </c>
      <c r="E123" s="873">
        <v>198483.17879771444</v>
      </c>
      <c r="F123" s="873">
        <v>363599.21746965568</v>
      </c>
      <c r="G123" s="1302"/>
      <c r="I123" s="1646"/>
      <c r="J123" s="1646"/>
    </row>
    <row r="124" spans="1:10" ht="15.75" x14ac:dyDescent="0.2">
      <c r="A124" s="2187"/>
      <c r="B124" s="561" t="s">
        <v>505</v>
      </c>
      <c r="C124" s="536">
        <v>5.5</v>
      </c>
      <c r="D124" s="870">
        <v>1500</v>
      </c>
      <c r="E124" s="871">
        <v>261988.92889855106</v>
      </c>
      <c r="F124" s="871">
        <v>458665.13715544139</v>
      </c>
      <c r="G124" s="1302"/>
      <c r="I124" s="1646"/>
      <c r="J124" s="1646"/>
    </row>
    <row r="125" spans="1:10" ht="15.75" x14ac:dyDescent="0.2">
      <c r="A125" s="2187"/>
      <c r="B125" s="562" t="s">
        <v>494</v>
      </c>
      <c r="C125" s="537">
        <v>5.5</v>
      </c>
      <c r="D125" s="872">
        <v>3000</v>
      </c>
      <c r="E125" s="873">
        <v>180750.33789885623</v>
      </c>
      <c r="F125" s="873">
        <v>341173.70223592856</v>
      </c>
      <c r="G125" s="1302"/>
      <c r="I125" s="1646"/>
      <c r="J125" s="1646"/>
    </row>
    <row r="126" spans="1:10" ht="15.75" x14ac:dyDescent="0.2">
      <c r="A126" s="2187"/>
      <c r="B126" s="561" t="s">
        <v>513</v>
      </c>
      <c r="C126" s="536">
        <v>7.5</v>
      </c>
      <c r="D126" s="870">
        <v>3000</v>
      </c>
      <c r="E126" s="871">
        <v>221045.94010017428</v>
      </c>
      <c r="F126" s="871">
        <v>394708.12351178064</v>
      </c>
      <c r="G126" s="1302"/>
      <c r="I126" s="1646"/>
      <c r="J126" s="1646"/>
    </row>
    <row r="127" spans="1:10" ht="15.75" x14ac:dyDescent="0.2">
      <c r="A127" s="2187"/>
      <c r="B127" s="562" t="s">
        <v>504</v>
      </c>
      <c r="C127" s="537">
        <v>11</v>
      </c>
      <c r="D127" s="872">
        <v>3000</v>
      </c>
      <c r="E127" s="873">
        <v>294006.9052905523</v>
      </c>
      <c r="F127" s="873">
        <v>498421.12797736784</v>
      </c>
      <c r="G127" s="1302"/>
      <c r="I127" s="1646"/>
      <c r="J127" s="1646"/>
    </row>
    <row r="128" spans="1:10" ht="15.75" x14ac:dyDescent="0.2">
      <c r="A128" s="2187"/>
      <c r="B128" s="561" t="s">
        <v>514</v>
      </c>
      <c r="C128" s="536">
        <v>15</v>
      </c>
      <c r="D128" s="870">
        <v>3000</v>
      </c>
      <c r="E128" s="871">
        <v>410357.74267930893</v>
      </c>
      <c r="F128" s="871">
        <v>623265.48171731294</v>
      </c>
      <c r="G128" s="1302"/>
      <c r="I128" s="1646"/>
      <c r="J128" s="1646"/>
    </row>
    <row r="129" spans="1:10" ht="15.75" x14ac:dyDescent="0.2">
      <c r="A129" s="2187"/>
      <c r="B129" s="562" t="s">
        <v>515</v>
      </c>
      <c r="C129" s="537">
        <v>18.5</v>
      </c>
      <c r="D129" s="872">
        <v>3000</v>
      </c>
      <c r="E129" s="873">
        <v>447743.57510670973</v>
      </c>
      <c r="F129" s="873">
        <v>814018.43273476709</v>
      </c>
      <c r="G129" s="1302"/>
      <c r="I129" s="1646"/>
      <c r="J129" s="1646"/>
    </row>
    <row r="130" spans="1:10" ht="16.5" thickBot="1" x14ac:dyDescent="0.25">
      <c r="A130" s="2188"/>
      <c r="B130" s="576" t="s">
        <v>516</v>
      </c>
      <c r="C130" s="542">
        <v>18.5</v>
      </c>
      <c r="D130" s="881">
        <v>3000</v>
      </c>
      <c r="E130" s="882">
        <v>447743.57510670973</v>
      </c>
      <c r="F130" s="882">
        <v>814018.43273476709</v>
      </c>
      <c r="G130" s="1302"/>
      <c r="I130" s="1646"/>
      <c r="J130" s="1646"/>
    </row>
    <row r="131" spans="1:10" ht="15.75" x14ac:dyDescent="0.2">
      <c r="A131" s="2186">
        <v>8</v>
      </c>
      <c r="B131" s="559" t="s">
        <v>501</v>
      </c>
      <c r="C131" s="538">
        <v>1.1000000000000001</v>
      </c>
      <c r="D131" s="868">
        <v>750</v>
      </c>
      <c r="E131" s="869">
        <v>177150.65031040087</v>
      </c>
      <c r="F131" s="869" t="s">
        <v>1293</v>
      </c>
      <c r="G131" s="1302"/>
      <c r="I131" s="1646"/>
      <c r="J131" s="1646"/>
    </row>
    <row r="132" spans="1:10" ht="15.75" x14ac:dyDescent="0.2">
      <c r="A132" s="2187"/>
      <c r="B132" s="561" t="s">
        <v>505</v>
      </c>
      <c r="C132" s="536">
        <v>1.1000000000000001</v>
      </c>
      <c r="D132" s="870">
        <v>750</v>
      </c>
      <c r="E132" s="871">
        <v>192627.84957736247</v>
      </c>
      <c r="F132" s="871" t="s">
        <v>1293</v>
      </c>
      <c r="G132" s="1302"/>
      <c r="I132" s="1646"/>
      <c r="J132" s="1646"/>
    </row>
    <row r="133" spans="1:10" ht="15.75" x14ac:dyDescent="0.2">
      <c r="A133" s="2187"/>
      <c r="B133" s="562" t="s">
        <v>517</v>
      </c>
      <c r="C133" s="537">
        <v>1.5</v>
      </c>
      <c r="D133" s="872">
        <v>750</v>
      </c>
      <c r="E133" s="873">
        <v>243282.23217382608</v>
      </c>
      <c r="F133" s="873" t="s">
        <v>1293</v>
      </c>
      <c r="G133" s="1302"/>
      <c r="I133" s="1646"/>
      <c r="J133" s="1646"/>
    </row>
    <row r="134" spans="1:10" ht="15.75" x14ac:dyDescent="0.2">
      <c r="A134" s="2187"/>
      <c r="B134" s="561" t="s">
        <v>497</v>
      </c>
      <c r="C134" s="536">
        <v>0.37</v>
      </c>
      <c r="D134" s="870">
        <v>1000</v>
      </c>
      <c r="E134" s="871">
        <v>103374.85044295897</v>
      </c>
      <c r="F134" s="871">
        <v>183194.9534629609</v>
      </c>
      <c r="G134" s="1302"/>
      <c r="I134" s="1646"/>
      <c r="J134" s="1646"/>
    </row>
    <row r="135" spans="1:10" ht="15.75" x14ac:dyDescent="0.2">
      <c r="A135" s="2187"/>
      <c r="B135" s="562" t="s">
        <v>504</v>
      </c>
      <c r="C135" s="537">
        <v>0.55000000000000004</v>
      </c>
      <c r="D135" s="872">
        <v>1000</v>
      </c>
      <c r="E135" s="873">
        <v>107241.32475923747</v>
      </c>
      <c r="F135" s="873">
        <v>202366.22194784193</v>
      </c>
      <c r="G135" s="1302"/>
      <c r="I135" s="1646"/>
      <c r="J135" s="1646"/>
    </row>
    <row r="136" spans="1:10" ht="15.75" x14ac:dyDescent="0.2">
      <c r="A136" s="2187"/>
      <c r="B136" s="561" t="s">
        <v>496</v>
      </c>
      <c r="C136" s="536">
        <v>0.55000000000000004</v>
      </c>
      <c r="D136" s="870">
        <v>1000</v>
      </c>
      <c r="E136" s="871">
        <v>115460.85431344308</v>
      </c>
      <c r="F136" s="871">
        <v>225072.37739874286</v>
      </c>
      <c r="G136" s="1302"/>
      <c r="I136" s="1646"/>
      <c r="J136" s="1646"/>
    </row>
    <row r="137" spans="1:10" ht="15.75" x14ac:dyDescent="0.2">
      <c r="A137" s="2187"/>
      <c r="B137" s="562" t="s">
        <v>518</v>
      </c>
      <c r="C137" s="537">
        <v>0.75</v>
      </c>
      <c r="D137" s="872">
        <v>1000</v>
      </c>
      <c r="E137" s="873">
        <v>137090.50648090753</v>
      </c>
      <c r="F137" s="873">
        <v>260006.05684024128</v>
      </c>
      <c r="G137" s="1302"/>
      <c r="I137" s="1646"/>
      <c r="J137" s="1646"/>
    </row>
    <row r="138" spans="1:10" ht="15.75" x14ac:dyDescent="0.2">
      <c r="A138" s="2187"/>
      <c r="B138" s="561" t="s">
        <v>519</v>
      </c>
      <c r="C138" s="536">
        <v>1.1000000000000001</v>
      </c>
      <c r="D138" s="870">
        <v>1000</v>
      </c>
      <c r="E138" s="871">
        <v>144823.45511346465</v>
      </c>
      <c r="F138" s="871">
        <v>281541.54769016855</v>
      </c>
      <c r="G138" s="1302"/>
      <c r="I138" s="1646"/>
      <c r="J138" s="1646"/>
    </row>
    <row r="139" spans="1:10" ht="15.75" x14ac:dyDescent="0.2">
      <c r="A139" s="2187"/>
      <c r="B139" s="562" t="s">
        <v>498</v>
      </c>
      <c r="C139" s="537">
        <v>1.1000000000000001</v>
      </c>
      <c r="D139" s="872">
        <v>1000</v>
      </c>
      <c r="E139" s="873">
        <v>144823.45511346465</v>
      </c>
      <c r="F139" s="873">
        <v>281541.54769016855</v>
      </c>
      <c r="G139" s="1302"/>
      <c r="I139" s="1646"/>
      <c r="J139" s="1646"/>
    </row>
    <row r="140" spans="1:10" ht="15.75" x14ac:dyDescent="0.2">
      <c r="A140" s="2187"/>
      <c r="B140" s="561" t="s">
        <v>499</v>
      </c>
      <c r="C140" s="536">
        <v>1.5</v>
      </c>
      <c r="D140" s="870">
        <v>1000</v>
      </c>
      <c r="E140" s="871">
        <v>173284.17599412237</v>
      </c>
      <c r="F140" s="871">
        <v>321557.76682924555</v>
      </c>
      <c r="G140" s="1302"/>
      <c r="I140" s="1646"/>
      <c r="J140" s="1646"/>
    </row>
    <row r="141" spans="1:10" ht="15.75" x14ac:dyDescent="0.2">
      <c r="A141" s="2187"/>
      <c r="B141" s="562" t="s">
        <v>500</v>
      </c>
      <c r="C141" s="537">
        <v>1.5</v>
      </c>
      <c r="D141" s="872">
        <v>1000</v>
      </c>
      <c r="E141" s="873">
        <v>173284.17599412237</v>
      </c>
      <c r="F141" s="873">
        <v>321557.76682924555</v>
      </c>
      <c r="G141" s="1302"/>
      <c r="I141" s="1646"/>
      <c r="J141" s="1646"/>
    </row>
    <row r="142" spans="1:10" ht="15.75" x14ac:dyDescent="0.2">
      <c r="A142" s="2187"/>
      <c r="B142" s="561" t="s">
        <v>501</v>
      </c>
      <c r="C142" s="536">
        <v>2.2000000000000002</v>
      </c>
      <c r="D142" s="870">
        <v>1000</v>
      </c>
      <c r="E142" s="871">
        <v>188750.07325923641</v>
      </c>
      <c r="F142" s="871">
        <v>360309.94628800085</v>
      </c>
      <c r="G142" s="1302"/>
      <c r="I142" s="1646"/>
      <c r="J142" s="1646"/>
    </row>
    <row r="143" spans="1:10" ht="15.75" x14ac:dyDescent="0.2">
      <c r="A143" s="2187"/>
      <c r="B143" s="562" t="s">
        <v>505</v>
      </c>
      <c r="C143" s="537">
        <v>3</v>
      </c>
      <c r="D143" s="872">
        <v>1000</v>
      </c>
      <c r="E143" s="873">
        <v>248654.54952574443</v>
      </c>
      <c r="F143" s="873">
        <v>439610.48218310595</v>
      </c>
      <c r="G143" s="1302"/>
      <c r="I143" s="1646"/>
      <c r="J143" s="1646"/>
    </row>
    <row r="144" spans="1:10" ht="15.75" x14ac:dyDescent="0.2">
      <c r="A144" s="2187"/>
      <c r="B144" s="561" t="s">
        <v>517</v>
      </c>
      <c r="C144" s="536">
        <v>3</v>
      </c>
      <c r="D144" s="870">
        <v>1000</v>
      </c>
      <c r="E144" s="871">
        <v>281270.3423312626</v>
      </c>
      <c r="F144" s="871">
        <v>484060.29709276935</v>
      </c>
      <c r="G144" s="1302"/>
      <c r="I144" s="1646"/>
      <c r="J144" s="1646"/>
    </row>
    <row r="145" spans="1:10" ht="15.75" x14ac:dyDescent="0.2">
      <c r="A145" s="2187"/>
      <c r="B145" s="562" t="s">
        <v>497</v>
      </c>
      <c r="C145" s="537">
        <v>1.5</v>
      </c>
      <c r="D145" s="872">
        <v>1500</v>
      </c>
      <c r="E145" s="873">
        <v>124001.00381479855</v>
      </c>
      <c r="F145" s="873">
        <v>212607.28417267153</v>
      </c>
      <c r="G145" s="1302"/>
      <c r="I145" s="1646"/>
      <c r="J145" s="1646"/>
    </row>
    <row r="146" spans="1:10" ht="15.75" x14ac:dyDescent="0.2">
      <c r="A146" s="2187"/>
      <c r="B146" s="561" t="s">
        <v>504</v>
      </c>
      <c r="C146" s="536">
        <v>1.5</v>
      </c>
      <c r="D146" s="870">
        <v>1500</v>
      </c>
      <c r="E146" s="871">
        <v>124001.00381479855</v>
      </c>
      <c r="F146" s="871">
        <v>212607.28417267153</v>
      </c>
      <c r="G146" s="1302"/>
      <c r="I146" s="1646"/>
      <c r="J146" s="1646"/>
    </row>
    <row r="147" spans="1:10" ht="15.75" x14ac:dyDescent="0.2">
      <c r="A147" s="2187"/>
      <c r="B147" s="562" t="s">
        <v>496</v>
      </c>
      <c r="C147" s="537">
        <v>2.2000000000000002</v>
      </c>
      <c r="D147" s="872">
        <v>1500</v>
      </c>
      <c r="E147" s="873">
        <v>154242.08740755191</v>
      </c>
      <c r="F147" s="873">
        <v>288426.51433931704</v>
      </c>
      <c r="G147" s="1302"/>
      <c r="I147" s="1646"/>
      <c r="J147" s="1646"/>
    </row>
    <row r="148" spans="1:10" ht="15.75" x14ac:dyDescent="0.2">
      <c r="A148" s="2187"/>
      <c r="B148" s="561" t="s">
        <v>518</v>
      </c>
      <c r="C148" s="536">
        <v>3</v>
      </c>
      <c r="D148" s="870">
        <v>1500</v>
      </c>
      <c r="E148" s="871">
        <v>188750.07325923641</v>
      </c>
      <c r="F148" s="871">
        <v>345527.70447090385</v>
      </c>
      <c r="G148" s="1302"/>
      <c r="I148" s="1646"/>
      <c r="J148" s="1646"/>
    </row>
    <row r="149" spans="1:10" ht="15.75" x14ac:dyDescent="0.2">
      <c r="A149" s="2187"/>
      <c r="B149" s="562" t="s">
        <v>519</v>
      </c>
      <c r="C149" s="537">
        <v>3</v>
      </c>
      <c r="D149" s="872">
        <v>1500</v>
      </c>
      <c r="E149" s="873">
        <v>188750.07325923641</v>
      </c>
      <c r="F149" s="873">
        <v>345527.70447090385</v>
      </c>
      <c r="G149" s="1302"/>
      <c r="I149" s="1646"/>
      <c r="J149" s="1646"/>
    </row>
    <row r="150" spans="1:10" ht="15.75" x14ac:dyDescent="0.2">
      <c r="A150" s="2187"/>
      <c r="B150" s="561" t="s">
        <v>498</v>
      </c>
      <c r="C150" s="536">
        <v>4</v>
      </c>
      <c r="D150" s="870">
        <v>1500</v>
      </c>
      <c r="E150" s="871">
        <v>201643.27799851898</v>
      </c>
      <c r="F150" s="871">
        <v>367800.55180101877</v>
      </c>
      <c r="G150" s="1302"/>
      <c r="I150" s="1646"/>
      <c r="J150" s="1646"/>
    </row>
    <row r="151" spans="1:10" ht="15.75" x14ac:dyDescent="0.2">
      <c r="A151" s="2187"/>
      <c r="B151" s="562" t="s">
        <v>499</v>
      </c>
      <c r="C151" s="537">
        <v>5.5</v>
      </c>
      <c r="D151" s="872">
        <v>1500</v>
      </c>
      <c r="E151" s="873">
        <v>251220.8970680825</v>
      </c>
      <c r="F151" s="873">
        <v>448710.79541272938</v>
      </c>
      <c r="G151" s="1302"/>
      <c r="I151" s="1646"/>
      <c r="J151" s="1646"/>
    </row>
    <row r="152" spans="1:10" ht="15.75" x14ac:dyDescent="0.2">
      <c r="A152" s="2187"/>
      <c r="B152" s="561" t="s">
        <v>500</v>
      </c>
      <c r="C152" s="536">
        <v>5.5</v>
      </c>
      <c r="D152" s="870">
        <v>1500</v>
      </c>
      <c r="E152" s="871">
        <v>251220.8970680825</v>
      </c>
      <c r="F152" s="871">
        <v>448710.79541272938</v>
      </c>
      <c r="G152" s="1302"/>
      <c r="I152" s="1646"/>
      <c r="J152" s="1646"/>
    </row>
    <row r="153" spans="1:10" ht="15.75" x14ac:dyDescent="0.2">
      <c r="A153" s="2187"/>
      <c r="B153" s="562" t="s">
        <v>501</v>
      </c>
      <c r="C153" s="537">
        <v>7.5</v>
      </c>
      <c r="D153" s="872">
        <v>1500</v>
      </c>
      <c r="E153" s="873">
        <v>301485.06317970331</v>
      </c>
      <c r="F153" s="873">
        <v>563691.59003755893</v>
      </c>
      <c r="G153" s="1302"/>
      <c r="I153" s="1646"/>
      <c r="J153" s="1646"/>
    </row>
    <row r="154" spans="1:10" ht="15.75" x14ac:dyDescent="0.2">
      <c r="A154" s="2187"/>
      <c r="B154" s="561" t="s">
        <v>505</v>
      </c>
      <c r="C154" s="536">
        <v>7.5</v>
      </c>
      <c r="D154" s="870">
        <v>1500</v>
      </c>
      <c r="E154" s="871">
        <v>316962.26244666474</v>
      </c>
      <c r="F154" s="871">
        <v>579310.27500089537</v>
      </c>
      <c r="G154" s="1302"/>
      <c r="I154" s="1646"/>
      <c r="J154" s="1646"/>
    </row>
    <row r="155" spans="1:10" ht="16.5" thickBot="1" x14ac:dyDescent="0.25">
      <c r="A155" s="2188"/>
      <c r="B155" s="567" t="s">
        <v>517</v>
      </c>
      <c r="C155" s="349">
        <v>11</v>
      </c>
      <c r="D155" s="893">
        <v>1500</v>
      </c>
      <c r="E155" s="878">
        <v>395975.74704752496</v>
      </c>
      <c r="F155" s="878">
        <v>632737.11245506618</v>
      </c>
      <c r="G155" s="1302"/>
      <c r="I155" s="1646"/>
      <c r="J155" s="1646"/>
    </row>
    <row r="156" spans="1:10" ht="15.75" x14ac:dyDescent="0.2">
      <c r="A156" s="2186">
        <v>9</v>
      </c>
      <c r="B156" s="568" t="s">
        <v>520</v>
      </c>
      <c r="C156" s="541">
        <v>1.1000000000000001</v>
      </c>
      <c r="D156" s="875">
        <v>750</v>
      </c>
      <c r="E156" s="880">
        <v>196519.10898541205</v>
      </c>
      <c r="F156" s="880" t="s">
        <v>1293</v>
      </c>
      <c r="G156" s="1302"/>
      <c r="I156" s="1646"/>
      <c r="J156" s="1646"/>
    </row>
    <row r="157" spans="1:10" ht="15.75" x14ac:dyDescent="0.2">
      <c r="A157" s="2187"/>
      <c r="B157" s="562" t="s">
        <v>502</v>
      </c>
      <c r="C157" s="537">
        <v>1.5</v>
      </c>
      <c r="D157" s="872">
        <v>750</v>
      </c>
      <c r="E157" s="873">
        <v>214557.69877635763</v>
      </c>
      <c r="F157" s="873" t="s">
        <v>1293</v>
      </c>
      <c r="G157" s="1302"/>
      <c r="I157" s="1646"/>
      <c r="J157" s="1646"/>
    </row>
    <row r="158" spans="1:10" ht="15.75" x14ac:dyDescent="0.2">
      <c r="A158" s="2187"/>
      <c r="B158" s="561" t="s">
        <v>505</v>
      </c>
      <c r="C158" s="536">
        <v>1.5</v>
      </c>
      <c r="D158" s="870">
        <v>750</v>
      </c>
      <c r="E158" s="871">
        <v>214557.69877635763</v>
      </c>
      <c r="F158" s="871" t="s">
        <v>1293</v>
      </c>
      <c r="G158" s="1302"/>
      <c r="I158" s="1646"/>
      <c r="J158" s="1646"/>
    </row>
    <row r="159" spans="1:10" ht="15.75" x14ac:dyDescent="0.2">
      <c r="A159" s="2187"/>
      <c r="B159" s="562" t="s">
        <v>517</v>
      </c>
      <c r="C159" s="537">
        <v>2.2000000000000002</v>
      </c>
      <c r="D159" s="872">
        <v>750</v>
      </c>
      <c r="E159" s="873">
        <v>293258.89122090285</v>
      </c>
      <c r="F159" s="873">
        <v>478225.0978420215</v>
      </c>
      <c r="G159" s="1302"/>
      <c r="I159" s="1646"/>
      <c r="J159" s="1646"/>
    </row>
    <row r="160" spans="1:10" ht="15.75" x14ac:dyDescent="0.2">
      <c r="A160" s="2187"/>
      <c r="B160" s="561" t="s">
        <v>521</v>
      </c>
      <c r="C160" s="536">
        <v>0.75</v>
      </c>
      <c r="D160" s="870">
        <v>1000</v>
      </c>
      <c r="E160" s="871">
        <v>126265.1715182644</v>
      </c>
      <c r="F160" s="871">
        <v>221669.28412550309</v>
      </c>
      <c r="G160" s="1302"/>
      <c r="I160" s="1646"/>
      <c r="J160" s="1646"/>
    </row>
    <row r="161" spans="1:10" ht="15.75" x14ac:dyDescent="0.2">
      <c r="A161" s="2187"/>
      <c r="B161" s="562" t="s">
        <v>522</v>
      </c>
      <c r="C161" s="537">
        <v>1.1000000000000001</v>
      </c>
      <c r="D161" s="872">
        <v>1000</v>
      </c>
      <c r="E161" s="873">
        <v>147376.71612734761</v>
      </c>
      <c r="F161" s="873">
        <v>271117.15874744341</v>
      </c>
      <c r="G161" s="1302"/>
      <c r="I161" s="1646"/>
      <c r="J161" s="1646"/>
    </row>
    <row r="162" spans="1:10" ht="15.75" x14ac:dyDescent="0.2">
      <c r="A162" s="2187"/>
      <c r="B162" s="561" t="s">
        <v>523</v>
      </c>
      <c r="C162" s="536">
        <v>1.1000000000000001</v>
      </c>
      <c r="D162" s="870">
        <v>1000</v>
      </c>
      <c r="E162" s="871">
        <v>147376.71612734761</v>
      </c>
      <c r="F162" s="871">
        <v>271117.15874744341</v>
      </c>
      <c r="G162" s="1302"/>
      <c r="I162" s="1646"/>
      <c r="J162" s="1646"/>
    </row>
    <row r="163" spans="1:10" ht="15.75" x14ac:dyDescent="0.2">
      <c r="A163" s="2187"/>
      <c r="B163" s="562" t="s">
        <v>524</v>
      </c>
      <c r="C163" s="537">
        <v>1.5</v>
      </c>
      <c r="D163" s="872">
        <v>1000</v>
      </c>
      <c r="E163" s="873">
        <v>192652.63466913358</v>
      </c>
      <c r="F163" s="873">
        <v>342202.63053571066</v>
      </c>
      <c r="G163" s="1302"/>
      <c r="I163" s="1646"/>
      <c r="J163" s="1646"/>
    </row>
    <row r="164" spans="1:10" ht="15.75" x14ac:dyDescent="0.2">
      <c r="A164" s="2187"/>
      <c r="B164" s="561" t="s">
        <v>525</v>
      </c>
      <c r="C164" s="536">
        <v>1.5</v>
      </c>
      <c r="D164" s="870">
        <v>1000</v>
      </c>
      <c r="E164" s="871">
        <v>192652.63466913358</v>
      </c>
      <c r="F164" s="871">
        <v>342202.63053571066</v>
      </c>
      <c r="G164" s="1302"/>
      <c r="I164" s="1646"/>
      <c r="J164" s="1646"/>
    </row>
    <row r="165" spans="1:10" ht="15.75" x14ac:dyDescent="0.2">
      <c r="A165" s="2187"/>
      <c r="B165" s="562" t="s">
        <v>526</v>
      </c>
      <c r="C165" s="537">
        <v>2.2000000000000002</v>
      </c>
      <c r="D165" s="872">
        <v>1000</v>
      </c>
      <c r="E165" s="873">
        <v>208118.53193424753</v>
      </c>
      <c r="F165" s="873">
        <v>380954.80999446573</v>
      </c>
      <c r="G165" s="1302"/>
      <c r="I165" s="1646"/>
      <c r="J165" s="1646"/>
    </row>
    <row r="166" spans="1:10" ht="15.75" x14ac:dyDescent="0.2">
      <c r="A166" s="2187"/>
      <c r="B166" s="561" t="s">
        <v>520</v>
      </c>
      <c r="C166" s="536">
        <v>2.2000000000000002</v>
      </c>
      <c r="D166" s="870">
        <v>1000</v>
      </c>
      <c r="E166" s="871">
        <v>208118.53193424753</v>
      </c>
      <c r="F166" s="871">
        <v>380954.80999446573</v>
      </c>
      <c r="G166" s="1302"/>
      <c r="I166" s="1646"/>
      <c r="J166" s="1646"/>
    </row>
    <row r="167" spans="1:10" ht="15.75" x14ac:dyDescent="0.2">
      <c r="A167" s="2187"/>
      <c r="B167" s="562" t="s">
        <v>502</v>
      </c>
      <c r="C167" s="537">
        <v>3</v>
      </c>
      <c r="D167" s="872">
        <v>1000</v>
      </c>
      <c r="E167" s="873">
        <v>252905.19276447358</v>
      </c>
      <c r="F167" s="873">
        <v>444976.07898854301</v>
      </c>
      <c r="G167" s="1302"/>
      <c r="I167" s="1646"/>
      <c r="J167" s="1646"/>
    </row>
    <row r="168" spans="1:10" ht="15.75" x14ac:dyDescent="0.2">
      <c r="A168" s="2187"/>
      <c r="B168" s="561" t="s">
        <v>505</v>
      </c>
      <c r="C168" s="536">
        <v>4</v>
      </c>
      <c r="D168" s="870">
        <v>1000</v>
      </c>
      <c r="E168" s="871">
        <v>269654.95778332645</v>
      </c>
      <c r="F168" s="871">
        <v>478531.65087264183</v>
      </c>
      <c r="G168" s="1302"/>
      <c r="I168" s="1646"/>
      <c r="J168" s="1646"/>
    </row>
    <row r="169" spans="1:10" ht="15.75" x14ac:dyDescent="0.2">
      <c r="A169" s="2187"/>
      <c r="B169" s="562" t="s">
        <v>517</v>
      </c>
      <c r="C169" s="537">
        <v>5.5</v>
      </c>
      <c r="D169" s="872">
        <v>1000</v>
      </c>
      <c r="E169" s="873">
        <v>356401.39101674355</v>
      </c>
      <c r="F169" s="873">
        <v>636300.28230893344</v>
      </c>
      <c r="G169" s="1302"/>
      <c r="I169" s="1646"/>
      <c r="J169" s="1646"/>
    </row>
    <row r="170" spans="1:10" ht="15.75" x14ac:dyDescent="0.2">
      <c r="A170" s="2187"/>
      <c r="B170" s="561" t="s">
        <v>527</v>
      </c>
      <c r="C170" s="536">
        <v>2.2000000000000002</v>
      </c>
      <c r="D170" s="870">
        <v>1500</v>
      </c>
      <c r="E170" s="871">
        <v>155072.88368371644</v>
      </c>
      <c r="F170" s="871">
        <v>275952.76595265686</v>
      </c>
      <c r="G170" s="1302"/>
      <c r="I170" s="1646"/>
      <c r="J170" s="1646"/>
    </row>
    <row r="171" spans="1:10" ht="15.75" x14ac:dyDescent="0.2">
      <c r="A171" s="2187"/>
      <c r="B171" s="562" t="s">
        <v>521</v>
      </c>
      <c r="C171" s="537">
        <v>2.2000000000000002</v>
      </c>
      <c r="D171" s="872">
        <v>1500</v>
      </c>
      <c r="E171" s="873">
        <v>155072.88368371644</v>
      </c>
      <c r="F171" s="873">
        <v>275952.76595265686</v>
      </c>
      <c r="G171" s="1302"/>
      <c r="I171" s="1646"/>
      <c r="J171" s="1646"/>
    </row>
    <row r="172" spans="1:10" ht="15.75" x14ac:dyDescent="0.2">
      <c r="A172" s="2187"/>
      <c r="B172" s="561" t="s">
        <v>522</v>
      </c>
      <c r="C172" s="536">
        <v>3</v>
      </c>
      <c r="D172" s="870">
        <v>1500</v>
      </c>
      <c r="E172" s="871">
        <v>191650.32555791366</v>
      </c>
      <c r="F172" s="871">
        <v>335431.02951937314</v>
      </c>
      <c r="G172" s="1302"/>
      <c r="I172" s="1646"/>
      <c r="J172" s="1646"/>
    </row>
    <row r="173" spans="1:10" ht="15.75" x14ac:dyDescent="0.2">
      <c r="A173" s="2187"/>
      <c r="B173" s="562" t="s">
        <v>523</v>
      </c>
      <c r="C173" s="537">
        <v>4</v>
      </c>
      <c r="D173" s="872">
        <v>1500</v>
      </c>
      <c r="E173" s="873">
        <v>204543.53029719627</v>
      </c>
      <c r="F173" s="873">
        <v>357703.87684948824</v>
      </c>
      <c r="G173" s="1302"/>
      <c r="I173" s="1646"/>
      <c r="J173" s="1646"/>
    </row>
    <row r="174" spans="1:10" ht="15.75" x14ac:dyDescent="0.2">
      <c r="A174" s="2187"/>
      <c r="B174" s="561" t="s">
        <v>524</v>
      </c>
      <c r="C174" s="536">
        <v>5.5</v>
      </c>
      <c r="D174" s="870">
        <v>1500</v>
      </c>
      <c r="E174" s="871">
        <v>270948.73957377335</v>
      </c>
      <c r="F174" s="871">
        <v>469695.077181503</v>
      </c>
      <c r="G174" s="1302"/>
      <c r="I174" s="1646"/>
      <c r="J174" s="1646"/>
    </row>
    <row r="175" spans="1:10" ht="15.75" x14ac:dyDescent="0.2">
      <c r="A175" s="2187"/>
      <c r="B175" s="562" t="s">
        <v>525</v>
      </c>
      <c r="C175" s="537">
        <v>7.5</v>
      </c>
      <c r="D175" s="872">
        <v>1500</v>
      </c>
      <c r="E175" s="873">
        <v>321212.90568539413</v>
      </c>
      <c r="F175" s="873">
        <v>584675.87180633249</v>
      </c>
      <c r="G175" s="1302"/>
      <c r="I175" s="1646"/>
      <c r="J175" s="1646"/>
    </row>
    <row r="176" spans="1:10" ht="15.75" x14ac:dyDescent="0.2">
      <c r="A176" s="2187"/>
      <c r="B176" s="561" t="s">
        <v>526</v>
      </c>
      <c r="C176" s="536">
        <v>7.5</v>
      </c>
      <c r="D176" s="870">
        <v>1500</v>
      </c>
      <c r="E176" s="871">
        <v>321212.90568539413</v>
      </c>
      <c r="F176" s="871">
        <v>584675.87180633249</v>
      </c>
      <c r="G176" s="1302"/>
      <c r="I176" s="1646"/>
      <c r="J176" s="1646"/>
    </row>
    <row r="177" spans="1:10" ht="15.75" x14ac:dyDescent="0.2">
      <c r="A177" s="2187"/>
      <c r="B177" s="562" t="s">
        <v>520</v>
      </c>
      <c r="C177" s="537">
        <v>7.5</v>
      </c>
      <c r="D177" s="872">
        <v>1500</v>
      </c>
      <c r="E177" s="873">
        <v>321212.90568539413</v>
      </c>
      <c r="F177" s="873">
        <v>584675.87180633249</v>
      </c>
      <c r="G177" s="1302"/>
      <c r="I177" s="1646"/>
      <c r="J177" s="1646"/>
    </row>
    <row r="178" spans="1:10" ht="15.75" x14ac:dyDescent="0.2">
      <c r="A178" s="2187"/>
      <c r="B178" s="561" t="s">
        <v>502</v>
      </c>
      <c r="C178" s="536">
        <v>11</v>
      </c>
      <c r="D178" s="870">
        <v>1500</v>
      </c>
      <c r="E178" s="871">
        <v>367610.59748073615</v>
      </c>
      <c r="F178" s="871">
        <v>593652.89435084024</v>
      </c>
      <c r="G178" s="1302"/>
      <c r="I178" s="1646"/>
      <c r="J178" s="1646"/>
    </row>
    <row r="179" spans="1:10" ht="15.75" x14ac:dyDescent="0.2">
      <c r="A179" s="2187"/>
      <c r="B179" s="562" t="s">
        <v>505</v>
      </c>
      <c r="C179" s="537">
        <v>15</v>
      </c>
      <c r="D179" s="872">
        <v>1500</v>
      </c>
      <c r="E179" s="873">
        <v>474464.08512394084</v>
      </c>
      <c r="F179" s="873">
        <v>731035.28108803974</v>
      </c>
      <c r="G179" s="1302"/>
      <c r="I179" s="1646"/>
      <c r="J179" s="1646"/>
    </row>
    <row r="180" spans="1:10" ht="16.5" thickBot="1" x14ac:dyDescent="0.25">
      <c r="A180" s="2188"/>
      <c r="B180" s="576" t="s">
        <v>517</v>
      </c>
      <c r="C180" s="542">
        <v>18.5</v>
      </c>
      <c r="D180" s="881">
        <v>1500</v>
      </c>
      <c r="E180" s="882">
        <v>545744.62109224382</v>
      </c>
      <c r="F180" s="882">
        <v>946493.27904568578</v>
      </c>
      <c r="G180" s="1302"/>
      <c r="I180" s="1646"/>
      <c r="J180" s="1646"/>
    </row>
    <row r="181" spans="1:10" ht="15.75" x14ac:dyDescent="0.2">
      <c r="A181" s="2186">
        <v>10</v>
      </c>
      <c r="B181" s="559" t="s">
        <v>528</v>
      </c>
      <c r="C181" s="538">
        <v>1.1000000000000001</v>
      </c>
      <c r="D181" s="868">
        <v>750</v>
      </c>
      <c r="E181" s="869">
        <v>183124.25398868413</v>
      </c>
      <c r="F181" s="869" t="s">
        <v>1293</v>
      </c>
      <c r="G181" s="1302"/>
      <c r="I181" s="1646"/>
      <c r="J181" s="1646"/>
    </row>
    <row r="182" spans="1:10" ht="15.75" x14ac:dyDescent="0.2">
      <c r="A182" s="2187"/>
      <c r="B182" s="561" t="s">
        <v>529</v>
      </c>
      <c r="C182" s="536">
        <v>1.1000000000000001</v>
      </c>
      <c r="D182" s="870">
        <v>750</v>
      </c>
      <c r="E182" s="871">
        <v>183124.25398868413</v>
      </c>
      <c r="F182" s="871" t="s">
        <v>1293</v>
      </c>
      <c r="G182" s="1302"/>
      <c r="I182" s="1646"/>
      <c r="J182" s="1646"/>
    </row>
    <row r="183" spans="1:10" ht="15.75" x14ac:dyDescent="0.2">
      <c r="A183" s="2187"/>
      <c r="B183" s="562" t="s">
        <v>520</v>
      </c>
      <c r="C183" s="537">
        <v>1.5</v>
      </c>
      <c r="D183" s="872">
        <v>750</v>
      </c>
      <c r="E183" s="873">
        <v>217631.05015596357</v>
      </c>
      <c r="F183" s="873" t="s">
        <v>1293</v>
      </c>
      <c r="G183" s="1302"/>
      <c r="I183" s="1646"/>
      <c r="J183" s="1646"/>
    </row>
    <row r="184" spans="1:10" ht="15.75" x14ac:dyDescent="0.2">
      <c r="A184" s="2187"/>
      <c r="B184" s="561" t="s">
        <v>502</v>
      </c>
      <c r="C184" s="536">
        <v>2.2000000000000002</v>
      </c>
      <c r="D184" s="870">
        <v>750</v>
      </c>
      <c r="E184" s="871">
        <v>267037.65209230705</v>
      </c>
      <c r="F184" s="871">
        <v>441165.68404053291</v>
      </c>
      <c r="G184" s="1302"/>
      <c r="I184" s="1646"/>
      <c r="J184" s="1646"/>
    </row>
    <row r="185" spans="1:10" ht="15.75" x14ac:dyDescent="0.2">
      <c r="A185" s="2187"/>
      <c r="B185" s="562" t="s">
        <v>505</v>
      </c>
      <c r="C185" s="537">
        <v>2.2000000000000002</v>
      </c>
      <c r="D185" s="872">
        <v>750</v>
      </c>
      <c r="E185" s="873">
        <v>267037.65209230705</v>
      </c>
      <c r="F185" s="873">
        <v>441165.68404053291</v>
      </c>
      <c r="G185" s="1302"/>
      <c r="I185" s="1646"/>
      <c r="J185" s="1646"/>
    </row>
    <row r="186" spans="1:10" ht="15.75" x14ac:dyDescent="0.2">
      <c r="A186" s="2187"/>
      <c r="B186" s="561" t="s">
        <v>517</v>
      </c>
      <c r="C186" s="536">
        <v>3</v>
      </c>
      <c r="D186" s="870">
        <v>750</v>
      </c>
      <c r="E186" s="871">
        <v>318985.81647921767</v>
      </c>
      <c r="F186" s="871">
        <v>581249.46402343328</v>
      </c>
      <c r="G186" s="1302"/>
      <c r="I186" s="1646"/>
      <c r="J186" s="1646"/>
    </row>
    <row r="187" spans="1:10" ht="15.75" x14ac:dyDescent="0.2">
      <c r="A187" s="2187"/>
      <c r="B187" s="562" t="s">
        <v>522</v>
      </c>
      <c r="C187" s="537">
        <v>1.1000000000000001</v>
      </c>
      <c r="D187" s="872">
        <v>1000</v>
      </c>
      <c r="E187" s="873">
        <v>150140.25385981589</v>
      </c>
      <c r="F187" s="873">
        <v>275078.26701918984</v>
      </c>
      <c r="G187" s="1302"/>
      <c r="I187" s="1646"/>
      <c r="J187" s="1646"/>
    </row>
    <row r="188" spans="1:10" ht="15.75" x14ac:dyDescent="0.2">
      <c r="A188" s="2187"/>
      <c r="B188" s="561" t="s">
        <v>523</v>
      </c>
      <c r="C188" s="536">
        <v>1.5</v>
      </c>
      <c r="D188" s="870">
        <v>1000</v>
      </c>
      <c r="E188" s="871">
        <v>179257.77967240557</v>
      </c>
      <c r="F188" s="871">
        <v>315714.80192731367</v>
      </c>
      <c r="G188" s="1302"/>
      <c r="I188" s="1646"/>
      <c r="J188" s="1646"/>
    </row>
    <row r="189" spans="1:10" ht="15.75" x14ac:dyDescent="0.2">
      <c r="A189" s="2187"/>
      <c r="B189" s="562" t="s">
        <v>530</v>
      </c>
      <c r="C189" s="537">
        <v>1.5</v>
      </c>
      <c r="D189" s="872">
        <v>1000</v>
      </c>
      <c r="E189" s="873">
        <v>179257.77967240557</v>
      </c>
      <c r="F189" s="873">
        <v>315714.80192731367</v>
      </c>
      <c r="G189" s="1302"/>
      <c r="I189" s="1646"/>
      <c r="J189" s="1646"/>
    </row>
    <row r="190" spans="1:10" ht="15.75" x14ac:dyDescent="0.2">
      <c r="A190" s="2187"/>
      <c r="B190" s="561" t="s">
        <v>528</v>
      </c>
      <c r="C190" s="536">
        <v>2.2000000000000002</v>
      </c>
      <c r="D190" s="870">
        <v>1000</v>
      </c>
      <c r="E190" s="871">
        <v>194723.67693751963</v>
      </c>
      <c r="F190" s="871">
        <v>354466.98138606857</v>
      </c>
      <c r="G190" s="1302"/>
      <c r="I190" s="1646"/>
      <c r="J190" s="1646"/>
    </row>
    <row r="191" spans="1:10" ht="15.75" x14ac:dyDescent="0.2">
      <c r="A191" s="2187"/>
      <c r="B191" s="562" t="s">
        <v>529</v>
      </c>
      <c r="C191" s="537">
        <v>2.2000000000000002</v>
      </c>
      <c r="D191" s="872">
        <v>1000</v>
      </c>
      <c r="E191" s="873">
        <v>194723.67693751963</v>
      </c>
      <c r="F191" s="873">
        <v>354466.98138606857</v>
      </c>
      <c r="G191" s="1302"/>
      <c r="I191" s="1646"/>
      <c r="J191" s="1646"/>
    </row>
    <row r="192" spans="1:10" ht="15.75" x14ac:dyDescent="0.2">
      <c r="A192" s="2187"/>
      <c r="B192" s="561" t="s">
        <v>520</v>
      </c>
      <c r="C192" s="536">
        <v>3</v>
      </c>
      <c r="D192" s="870">
        <v>1000</v>
      </c>
      <c r="E192" s="871">
        <v>259299.74644139587</v>
      </c>
      <c r="F192" s="871">
        <v>452366.48009671801</v>
      </c>
      <c r="G192" s="1302"/>
      <c r="I192" s="1646"/>
      <c r="J192" s="1646"/>
    </row>
    <row r="193" spans="1:10" ht="15.75" x14ac:dyDescent="0.2">
      <c r="A193" s="2187"/>
      <c r="B193" s="562" t="s">
        <v>502</v>
      </c>
      <c r="C193" s="537">
        <v>4</v>
      </c>
      <c r="D193" s="872">
        <v>1000</v>
      </c>
      <c r="E193" s="873">
        <v>276049.51146024856</v>
      </c>
      <c r="F193" s="873">
        <v>485922.0519808167</v>
      </c>
      <c r="G193" s="1302"/>
      <c r="I193" s="1646"/>
      <c r="J193" s="1646"/>
    </row>
    <row r="194" spans="1:10" ht="15.75" x14ac:dyDescent="0.2">
      <c r="A194" s="2187"/>
      <c r="B194" s="561" t="s">
        <v>505</v>
      </c>
      <c r="C194" s="536">
        <v>5.5</v>
      </c>
      <c r="D194" s="870">
        <v>1000</v>
      </c>
      <c r="E194" s="871">
        <v>330180.15188814769</v>
      </c>
      <c r="F194" s="871">
        <v>599240.86850744521</v>
      </c>
      <c r="G194" s="1302"/>
      <c r="I194" s="1646"/>
      <c r="J194" s="1646"/>
    </row>
    <row r="195" spans="1:10" ht="15.75" x14ac:dyDescent="0.2">
      <c r="A195" s="2187"/>
      <c r="B195" s="562" t="s">
        <v>517</v>
      </c>
      <c r="C195" s="537">
        <v>7.5</v>
      </c>
      <c r="D195" s="872">
        <v>1000</v>
      </c>
      <c r="E195" s="873">
        <v>393727.73922389379</v>
      </c>
      <c r="F195" s="873">
        <v>702211.03898756357</v>
      </c>
      <c r="G195" s="1302"/>
      <c r="I195" s="1646"/>
      <c r="J195" s="1646"/>
    </row>
    <row r="196" spans="1:10" ht="15.75" x14ac:dyDescent="0.2">
      <c r="A196" s="2187"/>
      <c r="B196" s="561" t="s">
        <v>531</v>
      </c>
      <c r="C196" s="536">
        <v>11</v>
      </c>
      <c r="D196" s="870">
        <v>1000</v>
      </c>
      <c r="E196" s="871">
        <v>513148.95378124411</v>
      </c>
      <c r="F196" s="871">
        <v>961003.78159169096</v>
      </c>
      <c r="G196" s="1302"/>
      <c r="I196" s="1646"/>
      <c r="J196" s="1646"/>
    </row>
    <row r="197" spans="1:10" ht="15.75" x14ac:dyDescent="0.2">
      <c r="A197" s="2187"/>
      <c r="B197" s="562" t="s">
        <v>532</v>
      </c>
      <c r="C197" s="537">
        <v>3</v>
      </c>
      <c r="D197" s="872">
        <v>1500</v>
      </c>
      <c r="E197" s="873">
        <v>194723.67693751963</v>
      </c>
      <c r="F197" s="873">
        <v>339684.73956897191</v>
      </c>
      <c r="G197" s="1302"/>
      <c r="I197" s="1646"/>
      <c r="J197" s="1646"/>
    </row>
    <row r="198" spans="1:10" ht="15.75" x14ac:dyDescent="0.2">
      <c r="A198" s="2187"/>
      <c r="B198" s="561" t="s">
        <v>522</v>
      </c>
      <c r="C198" s="536">
        <v>4</v>
      </c>
      <c r="D198" s="870">
        <v>1500</v>
      </c>
      <c r="E198" s="871">
        <v>207616.88167680227</v>
      </c>
      <c r="F198" s="871">
        <v>361957.58689908677</v>
      </c>
      <c r="G198" s="1302"/>
      <c r="I198" s="1646"/>
      <c r="J198" s="1646"/>
    </row>
    <row r="199" spans="1:10" ht="15.75" x14ac:dyDescent="0.2">
      <c r="A199" s="2187"/>
      <c r="B199" s="562" t="s">
        <v>523</v>
      </c>
      <c r="C199" s="537">
        <v>5.5</v>
      </c>
      <c r="D199" s="872">
        <v>1500</v>
      </c>
      <c r="E199" s="873">
        <v>260875.08687436156</v>
      </c>
      <c r="F199" s="873">
        <v>446343.93963168241</v>
      </c>
      <c r="G199" s="1302"/>
      <c r="I199" s="1646"/>
      <c r="J199" s="1646"/>
    </row>
    <row r="200" spans="1:10" ht="15.75" x14ac:dyDescent="0.2">
      <c r="A200" s="2187"/>
      <c r="B200" s="561" t="s">
        <v>530</v>
      </c>
      <c r="C200" s="536">
        <v>5.5</v>
      </c>
      <c r="D200" s="870">
        <v>1500</v>
      </c>
      <c r="E200" s="871">
        <v>260875.08687436156</v>
      </c>
      <c r="F200" s="871">
        <v>446343.93963168241</v>
      </c>
      <c r="G200" s="1302"/>
      <c r="I200" s="1646"/>
      <c r="J200" s="1646"/>
    </row>
    <row r="201" spans="1:10" ht="15.75" x14ac:dyDescent="0.2">
      <c r="A201" s="2187"/>
      <c r="B201" s="562" t="s">
        <v>528</v>
      </c>
      <c r="C201" s="537">
        <v>7.5</v>
      </c>
      <c r="D201" s="872">
        <v>1500</v>
      </c>
      <c r="E201" s="873">
        <v>311139.25298598222</v>
      </c>
      <c r="F201" s="873">
        <v>561324.7342565119</v>
      </c>
      <c r="G201" s="1302"/>
      <c r="I201" s="1646"/>
      <c r="J201" s="1646"/>
    </row>
    <row r="202" spans="1:10" ht="15.75" x14ac:dyDescent="0.2">
      <c r="A202" s="2187"/>
      <c r="B202" s="561" t="s">
        <v>529</v>
      </c>
      <c r="C202" s="536">
        <v>11</v>
      </c>
      <c r="D202" s="870">
        <v>1500</v>
      </c>
      <c r="E202" s="871">
        <v>357536.94478132448</v>
      </c>
      <c r="F202" s="871">
        <v>570301.75680101966</v>
      </c>
      <c r="G202" s="1302"/>
      <c r="I202" s="1646"/>
      <c r="J202" s="1646"/>
    </row>
    <row r="203" spans="1:10" ht="15.75" x14ac:dyDescent="0.2">
      <c r="A203" s="2187"/>
      <c r="B203" s="562" t="s">
        <v>520</v>
      </c>
      <c r="C203" s="537">
        <v>11</v>
      </c>
      <c r="D203" s="872">
        <v>1500</v>
      </c>
      <c r="E203" s="873">
        <v>374005.15115765837</v>
      </c>
      <c r="F203" s="873">
        <v>601043.29545901529</v>
      </c>
      <c r="G203" s="1302"/>
      <c r="I203" s="1646"/>
      <c r="J203" s="1646"/>
    </row>
    <row r="204" spans="1:10" ht="15.75" x14ac:dyDescent="0.2">
      <c r="A204" s="2187"/>
      <c r="B204" s="561" t="s">
        <v>502</v>
      </c>
      <c r="C204" s="536">
        <v>15</v>
      </c>
      <c r="D204" s="870">
        <v>1500</v>
      </c>
      <c r="E204" s="871">
        <v>481688.93937519199</v>
      </c>
      <c r="F204" s="871">
        <v>739209.85496085859</v>
      </c>
      <c r="G204" s="1302"/>
      <c r="I204" s="1646"/>
      <c r="J204" s="1646"/>
    </row>
    <row r="205" spans="1:10" ht="15.75" x14ac:dyDescent="0.2">
      <c r="A205" s="2187"/>
      <c r="B205" s="562" t="s">
        <v>505</v>
      </c>
      <c r="C205" s="537">
        <v>18.5</v>
      </c>
      <c r="D205" s="872">
        <v>1500</v>
      </c>
      <c r="E205" s="873">
        <v>520353.68253797712</v>
      </c>
      <c r="F205" s="873">
        <v>910218.0380088411</v>
      </c>
      <c r="G205" s="1302"/>
      <c r="I205" s="1646"/>
      <c r="J205" s="1646"/>
    </row>
    <row r="206" spans="1:10" ht="15.75" x14ac:dyDescent="0.2">
      <c r="A206" s="2187"/>
      <c r="B206" s="561" t="s">
        <v>533</v>
      </c>
      <c r="C206" s="536">
        <v>22</v>
      </c>
      <c r="D206" s="870">
        <v>1500</v>
      </c>
      <c r="E206" s="871">
        <v>587410.83886849915</v>
      </c>
      <c r="F206" s="871">
        <v>888481.33076832036</v>
      </c>
      <c r="G206" s="1302"/>
      <c r="I206" s="1646"/>
      <c r="J206" s="1646"/>
    </row>
    <row r="207" spans="1:10" ht="16.5" thickBot="1" x14ac:dyDescent="0.25">
      <c r="A207" s="2188"/>
      <c r="B207" s="567" t="s">
        <v>517</v>
      </c>
      <c r="C207" s="349">
        <v>30</v>
      </c>
      <c r="D207" s="893">
        <v>1500</v>
      </c>
      <c r="E207" s="878">
        <v>633808.53066384117</v>
      </c>
      <c r="F207" s="878">
        <v>1014346.9115292544</v>
      </c>
      <c r="G207" s="1302"/>
      <c r="I207" s="1646"/>
      <c r="J207" s="1646"/>
    </row>
    <row r="208" spans="1:10" ht="15.75" x14ac:dyDescent="0.2">
      <c r="A208" s="2186">
        <v>11.2</v>
      </c>
      <c r="B208" s="568" t="s">
        <v>534</v>
      </c>
      <c r="C208" s="541">
        <v>1.1000000000000001</v>
      </c>
      <c r="D208" s="875">
        <v>750</v>
      </c>
      <c r="E208" s="880">
        <v>218463.23439726722</v>
      </c>
      <c r="F208" s="880" t="s">
        <v>1293</v>
      </c>
      <c r="G208" s="1302"/>
      <c r="I208" s="1646"/>
      <c r="J208" s="1646"/>
    </row>
    <row r="209" spans="1:10" ht="15.75" x14ac:dyDescent="0.2">
      <c r="A209" s="2187"/>
      <c r="B209" s="562" t="s">
        <v>535</v>
      </c>
      <c r="C209" s="537">
        <v>1.1000000000000001</v>
      </c>
      <c r="D209" s="872">
        <v>750</v>
      </c>
      <c r="E209" s="873">
        <v>231841.83037379329</v>
      </c>
      <c r="F209" s="873" t="s">
        <v>1293</v>
      </c>
      <c r="G209" s="1302"/>
      <c r="I209" s="1646"/>
      <c r="J209" s="1646"/>
    </row>
    <row r="210" spans="1:10" ht="15.75" x14ac:dyDescent="0.2">
      <c r="A210" s="2187"/>
      <c r="B210" s="561" t="s">
        <v>536</v>
      </c>
      <c r="C210" s="536">
        <v>1.5</v>
      </c>
      <c r="D210" s="870">
        <v>750</v>
      </c>
      <c r="E210" s="871">
        <v>249880.42016473887</v>
      </c>
      <c r="F210" s="871" t="s">
        <v>1293</v>
      </c>
      <c r="G210" s="1302"/>
      <c r="I210" s="1646"/>
      <c r="J210" s="1646"/>
    </row>
    <row r="211" spans="1:10" ht="15.75" x14ac:dyDescent="0.2">
      <c r="A211" s="2187"/>
      <c r="B211" s="562" t="s">
        <v>537</v>
      </c>
      <c r="C211" s="537">
        <v>2.2000000000000002</v>
      </c>
      <c r="D211" s="872">
        <v>750</v>
      </c>
      <c r="E211" s="873">
        <v>289955.43504929479</v>
      </c>
      <c r="F211" s="873">
        <v>462801.61922876129</v>
      </c>
      <c r="G211" s="1302"/>
      <c r="I211" s="1646"/>
      <c r="J211" s="1646"/>
    </row>
    <row r="212" spans="1:10" ht="15.75" x14ac:dyDescent="0.2">
      <c r="A212" s="2187"/>
      <c r="B212" s="561" t="s">
        <v>538</v>
      </c>
      <c r="C212" s="536">
        <v>2.2000000000000002</v>
      </c>
      <c r="D212" s="870">
        <v>750</v>
      </c>
      <c r="E212" s="871">
        <v>289955.43504929479</v>
      </c>
      <c r="F212" s="871">
        <v>462801.61922876129</v>
      </c>
      <c r="G212" s="1302"/>
      <c r="I212" s="1646"/>
      <c r="J212" s="1646"/>
    </row>
    <row r="213" spans="1:10" ht="15.75" x14ac:dyDescent="0.2">
      <c r="A213" s="2187"/>
      <c r="B213" s="562" t="s">
        <v>539</v>
      </c>
      <c r="C213" s="537">
        <v>3</v>
      </c>
      <c r="D213" s="872">
        <v>750</v>
      </c>
      <c r="E213" s="873">
        <v>309287.80663068738</v>
      </c>
      <c r="F213" s="873">
        <v>558435.58430199849</v>
      </c>
      <c r="G213" s="1302"/>
      <c r="I213" s="1646"/>
      <c r="J213" s="1646"/>
    </row>
    <row r="214" spans="1:10" ht="15.75" x14ac:dyDescent="0.2">
      <c r="A214" s="2187"/>
      <c r="B214" s="561" t="s">
        <v>540</v>
      </c>
      <c r="C214" s="536">
        <v>4</v>
      </c>
      <c r="D214" s="870">
        <v>750</v>
      </c>
      <c r="E214" s="871">
        <v>349231.46052885696</v>
      </c>
      <c r="F214" s="871">
        <v>603835.67615355714</v>
      </c>
      <c r="G214" s="1302"/>
      <c r="I214" s="1646"/>
      <c r="J214" s="1646"/>
    </row>
    <row r="215" spans="1:10" ht="15.75" x14ac:dyDescent="0.2">
      <c r="A215" s="2187"/>
      <c r="B215" s="562" t="s">
        <v>517</v>
      </c>
      <c r="C215" s="537">
        <v>4</v>
      </c>
      <c r="D215" s="872">
        <v>750</v>
      </c>
      <c r="E215" s="873">
        <v>362610.05650538317</v>
      </c>
      <c r="F215" s="873">
        <v>631748.05992557015</v>
      </c>
      <c r="G215" s="1302"/>
      <c r="I215" s="1646"/>
      <c r="J215" s="1646"/>
    </row>
    <row r="216" spans="1:10" ht="15.75" x14ac:dyDescent="0.2">
      <c r="A216" s="2187"/>
      <c r="B216" s="561" t="s">
        <v>531</v>
      </c>
      <c r="C216" s="536">
        <v>5.5</v>
      </c>
      <c r="D216" s="870">
        <v>750</v>
      </c>
      <c r="E216" s="871">
        <v>434416.43298070022</v>
      </c>
      <c r="F216" s="871">
        <v>758979.52919366106</v>
      </c>
      <c r="G216" s="1302"/>
      <c r="I216" s="1646"/>
      <c r="J216" s="1646"/>
    </row>
    <row r="217" spans="1:10" ht="15.75" x14ac:dyDescent="0.2">
      <c r="A217" s="2187"/>
      <c r="B217" s="562" t="s">
        <v>534</v>
      </c>
      <c r="C217" s="537">
        <v>2.2000000000000002</v>
      </c>
      <c r="D217" s="872">
        <v>1000</v>
      </c>
      <c r="E217" s="873">
        <v>230062.65734610282</v>
      </c>
      <c r="F217" s="873">
        <v>387745.23700918996</v>
      </c>
      <c r="G217" s="1302"/>
      <c r="I217" s="1646"/>
      <c r="J217" s="1646"/>
    </row>
    <row r="218" spans="1:10" ht="15.75" x14ac:dyDescent="0.2">
      <c r="A218" s="2187"/>
      <c r="B218" s="561" t="s">
        <v>535</v>
      </c>
      <c r="C218" s="536">
        <v>3</v>
      </c>
      <c r="D218" s="870">
        <v>1000</v>
      </c>
      <c r="E218" s="871">
        <v>282217.52939838351</v>
      </c>
      <c r="F218" s="871">
        <v>474002.41528494621</v>
      </c>
      <c r="G218" s="1302"/>
      <c r="I218" s="1646"/>
      <c r="J218" s="1646"/>
    </row>
    <row r="219" spans="1:10" ht="15.75" x14ac:dyDescent="0.2">
      <c r="A219" s="2187"/>
      <c r="B219" s="562" t="s">
        <v>536</v>
      </c>
      <c r="C219" s="537">
        <v>4</v>
      </c>
      <c r="D219" s="872">
        <v>1000</v>
      </c>
      <c r="E219" s="873">
        <v>298967.29441723629</v>
      </c>
      <c r="F219" s="873">
        <v>507557.98716904514</v>
      </c>
      <c r="G219" s="1302"/>
      <c r="I219" s="1646"/>
      <c r="J219" s="1646"/>
    </row>
    <row r="220" spans="1:10" ht="15.75" x14ac:dyDescent="0.2">
      <c r="A220" s="2187"/>
      <c r="B220" s="561" t="s">
        <v>537</v>
      </c>
      <c r="C220" s="536">
        <v>4</v>
      </c>
      <c r="D220" s="870">
        <v>1000</v>
      </c>
      <c r="E220" s="871">
        <v>298967.29441723629</v>
      </c>
      <c r="F220" s="871">
        <v>507557.98716904514</v>
      </c>
      <c r="G220" s="1302"/>
      <c r="I220" s="1646"/>
      <c r="J220" s="1646"/>
    </row>
    <row r="221" spans="1:10" ht="15.75" x14ac:dyDescent="0.2">
      <c r="A221" s="2187"/>
      <c r="B221" s="562" t="s">
        <v>538</v>
      </c>
      <c r="C221" s="537">
        <v>5.5</v>
      </c>
      <c r="D221" s="872">
        <v>1000</v>
      </c>
      <c r="E221" s="873">
        <v>353097.93484513549</v>
      </c>
      <c r="F221" s="873">
        <v>620876.80369567347</v>
      </c>
      <c r="G221" s="1302"/>
      <c r="I221" s="1646"/>
      <c r="J221" s="1646"/>
    </row>
    <row r="222" spans="1:10" ht="15.75" x14ac:dyDescent="0.2">
      <c r="A222" s="2187"/>
      <c r="B222" s="561" t="s">
        <v>541</v>
      </c>
      <c r="C222" s="536">
        <v>5.5</v>
      </c>
      <c r="D222" s="870">
        <v>1000</v>
      </c>
      <c r="E222" s="871">
        <v>366476.53082166152</v>
      </c>
      <c r="F222" s="871">
        <v>648789.18746768648</v>
      </c>
      <c r="G222" s="1302"/>
      <c r="I222" s="1646"/>
      <c r="J222" s="1646"/>
    </row>
    <row r="223" spans="1:10" ht="15.75" x14ac:dyDescent="0.2">
      <c r="A223" s="2187"/>
      <c r="B223" s="562" t="s">
        <v>533</v>
      </c>
      <c r="C223" s="537">
        <v>7.5</v>
      </c>
      <c r="D223" s="872">
        <v>1000</v>
      </c>
      <c r="E223" s="873">
        <v>397408.32535188971</v>
      </c>
      <c r="F223" s="873">
        <v>707309.54303814122</v>
      </c>
      <c r="G223" s="1302"/>
      <c r="I223" s="1646"/>
      <c r="J223" s="1646"/>
    </row>
    <row r="224" spans="1:10" ht="15.75" x14ac:dyDescent="0.2">
      <c r="A224" s="2187"/>
      <c r="B224" s="561" t="s">
        <v>517</v>
      </c>
      <c r="C224" s="536">
        <v>11</v>
      </c>
      <c r="D224" s="870">
        <v>1000</v>
      </c>
      <c r="E224" s="871">
        <v>504075.92480681167</v>
      </c>
      <c r="F224" s="871">
        <v>933596.05395797559</v>
      </c>
      <c r="G224" s="1302"/>
      <c r="I224" s="1646"/>
      <c r="J224" s="1646"/>
    </row>
    <row r="225" spans="1:10" ht="15.75" x14ac:dyDescent="0.2">
      <c r="A225" s="2187"/>
      <c r="B225" s="562" t="s">
        <v>531</v>
      </c>
      <c r="C225" s="537">
        <v>11</v>
      </c>
      <c r="D225" s="872">
        <v>1000</v>
      </c>
      <c r="E225" s="873">
        <v>548816.98106817913</v>
      </c>
      <c r="F225" s="873">
        <v>993927.05273792217</v>
      </c>
      <c r="G225" s="1302"/>
      <c r="I225" s="1646"/>
      <c r="J225" s="1646"/>
    </row>
    <row r="226" spans="1:10" ht="15.75" x14ac:dyDescent="0.2">
      <c r="A226" s="2187"/>
      <c r="B226" s="561" t="s">
        <v>542</v>
      </c>
      <c r="C226" s="536">
        <v>4</v>
      </c>
      <c r="D226" s="870">
        <v>1500</v>
      </c>
      <c r="E226" s="871">
        <v>242955.86208538534</v>
      </c>
      <c r="F226" s="871">
        <v>395235.84252220829</v>
      </c>
      <c r="G226" s="1302"/>
      <c r="I226" s="1646"/>
      <c r="J226" s="1646"/>
    </row>
    <row r="227" spans="1:10" ht="15.75" x14ac:dyDescent="0.2">
      <c r="A227" s="2187"/>
      <c r="B227" s="562" t="s">
        <v>543</v>
      </c>
      <c r="C227" s="537">
        <v>5.5</v>
      </c>
      <c r="D227" s="872">
        <v>1500</v>
      </c>
      <c r="E227" s="873">
        <v>322704.4725081739</v>
      </c>
      <c r="F227" s="873">
        <v>512531.77263783128</v>
      </c>
      <c r="G227" s="1302"/>
      <c r="I227" s="1646"/>
      <c r="J227" s="1646"/>
    </row>
    <row r="228" spans="1:10" ht="15.75" x14ac:dyDescent="0.2">
      <c r="A228" s="2187"/>
      <c r="B228" s="561" t="s">
        <v>544</v>
      </c>
      <c r="C228" s="536">
        <v>7.5</v>
      </c>
      <c r="D228" s="870">
        <v>1500</v>
      </c>
      <c r="E228" s="871">
        <v>337146.64634277788</v>
      </c>
      <c r="F228" s="871">
        <v>585789.82433072291</v>
      </c>
      <c r="G228" s="1302"/>
      <c r="I228" s="1646"/>
      <c r="J228" s="1646"/>
    </row>
    <row r="229" spans="1:10" ht="15.75" x14ac:dyDescent="0.2">
      <c r="A229" s="2187"/>
      <c r="B229" s="562" t="s">
        <v>534</v>
      </c>
      <c r="C229" s="537">
        <v>7.5</v>
      </c>
      <c r="D229" s="872">
        <v>1500</v>
      </c>
      <c r="E229" s="873">
        <v>337146.64634277788</v>
      </c>
      <c r="F229" s="873">
        <v>585789.82433072291</v>
      </c>
      <c r="G229" s="1302"/>
      <c r="I229" s="1646"/>
      <c r="J229" s="1646"/>
    </row>
    <row r="230" spans="1:10" ht="15.75" x14ac:dyDescent="0.2">
      <c r="A230" s="2187"/>
      <c r="B230" s="561" t="s">
        <v>535</v>
      </c>
      <c r="C230" s="536">
        <v>11</v>
      </c>
      <c r="D230" s="870">
        <v>1500</v>
      </c>
      <c r="E230" s="871">
        <v>396922.93411464605</v>
      </c>
      <c r="F230" s="871">
        <v>622679.23064724356</v>
      </c>
      <c r="G230" s="1302"/>
      <c r="I230" s="1646"/>
      <c r="J230" s="1646"/>
    </row>
    <row r="231" spans="1:10" ht="15.75" x14ac:dyDescent="0.2">
      <c r="A231" s="2187"/>
      <c r="B231" s="562" t="s">
        <v>536</v>
      </c>
      <c r="C231" s="537">
        <v>15</v>
      </c>
      <c r="D231" s="872">
        <v>1500</v>
      </c>
      <c r="E231" s="873">
        <v>511323.48220212513</v>
      </c>
      <c r="F231" s="873">
        <v>767189.39669292432</v>
      </c>
      <c r="G231" s="1302"/>
      <c r="I231" s="1646"/>
      <c r="J231" s="1646"/>
    </row>
    <row r="232" spans="1:10" ht="15.75" x14ac:dyDescent="0.2">
      <c r="A232" s="2187"/>
      <c r="B232" s="561" t="s">
        <v>537</v>
      </c>
      <c r="C232" s="536">
        <v>15</v>
      </c>
      <c r="D232" s="870">
        <v>1500</v>
      </c>
      <c r="E232" s="871">
        <v>511323.48220212513</v>
      </c>
      <c r="F232" s="871">
        <v>767189.39669292432</v>
      </c>
      <c r="G232" s="1302"/>
      <c r="I232" s="1646"/>
      <c r="J232" s="1646"/>
    </row>
    <row r="233" spans="1:10" ht="15.75" x14ac:dyDescent="0.2">
      <c r="A233" s="2187"/>
      <c r="B233" s="562" t="s">
        <v>538</v>
      </c>
      <c r="C233" s="537">
        <v>18.5</v>
      </c>
      <c r="D233" s="872">
        <v>1500</v>
      </c>
      <c r="E233" s="873">
        <v>549988.22536491032</v>
      </c>
      <c r="F233" s="873">
        <v>938197.57974090683</v>
      </c>
      <c r="G233" s="1302"/>
      <c r="I233" s="1646"/>
      <c r="J233" s="1646"/>
    </row>
    <row r="234" spans="1:10" ht="15.75" x14ac:dyDescent="0.2">
      <c r="A234" s="2187"/>
      <c r="B234" s="561" t="s">
        <v>545</v>
      </c>
      <c r="C234" s="536">
        <v>22</v>
      </c>
      <c r="D234" s="870">
        <v>1500</v>
      </c>
      <c r="E234" s="871">
        <v>689672.83869093936</v>
      </c>
      <c r="F234" s="871">
        <v>984390.66922673001</v>
      </c>
      <c r="G234" s="1302"/>
      <c r="I234" s="1646"/>
      <c r="J234" s="1646"/>
    </row>
    <row r="235" spans="1:10" ht="15.75" x14ac:dyDescent="0.2">
      <c r="A235" s="2187"/>
      <c r="B235" s="562" t="s">
        <v>546</v>
      </c>
      <c r="C235" s="537">
        <v>30</v>
      </c>
      <c r="D235" s="872">
        <v>1500</v>
      </c>
      <c r="E235" s="873">
        <v>736070.53048628138</v>
      </c>
      <c r="F235" s="873">
        <v>1110256.2499876635</v>
      </c>
      <c r="G235" s="1302"/>
      <c r="I235" s="1646"/>
      <c r="J235" s="1646"/>
    </row>
    <row r="236" spans="1:10" ht="15.75" x14ac:dyDescent="0.2">
      <c r="A236" s="2187"/>
      <c r="B236" s="561" t="s">
        <v>547</v>
      </c>
      <c r="C236" s="536">
        <v>37</v>
      </c>
      <c r="D236" s="870">
        <v>1500</v>
      </c>
      <c r="E236" s="871">
        <v>984694.74305969838</v>
      </c>
      <c r="F236" s="871">
        <v>1572426.6101408869</v>
      </c>
      <c r="G236" s="1302"/>
      <c r="I236" s="1646"/>
      <c r="J236" s="1646"/>
    </row>
    <row r="237" spans="1:10" ht="15.75" x14ac:dyDescent="0.2">
      <c r="A237" s="2187"/>
      <c r="B237" s="562" t="s">
        <v>517</v>
      </c>
      <c r="C237" s="537">
        <v>37</v>
      </c>
      <c r="D237" s="872">
        <v>1500</v>
      </c>
      <c r="E237" s="873">
        <v>940099.42313794442</v>
      </c>
      <c r="F237" s="873">
        <v>1534262.1857253385</v>
      </c>
      <c r="G237" s="1302"/>
      <c r="I237" s="1646"/>
      <c r="J237" s="1646"/>
    </row>
    <row r="238" spans="1:10" ht="16.5" thickBot="1" x14ac:dyDescent="0.25">
      <c r="A238" s="2188"/>
      <c r="B238" s="576" t="s">
        <v>531</v>
      </c>
      <c r="C238" s="542">
        <v>45</v>
      </c>
      <c r="D238" s="881">
        <v>1500</v>
      </c>
      <c r="E238" s="882">
        <v>1072129.4087214128</v>
      </c>
      <c r="F238" s="882">
        <v>1642753.9390186672</v>
      </c>
      <c r="G238" s="1302"/>
      <c r="I238" s="1646"/>
      <c r="J238" s="1646"/>
    </row>
    <row r="239" spans="1:10" ht="15.75" x14ac:dyDescent="0.2">
      <c r="A239" s="2186">
        <v>12.5</v>
      </c>
      <c r="B239" s="559" t="s">
        <v>548</v>
      </c>
      <c r="C239" s="538">
        <v>1.5</v>
      </c>
      <c r="D239" s="868">
        <v>750</v>
      </c>
      <c r="E239" s="869">
        <v>277603.04101245577</v>
      </c>
      <c r="F239" s="869" t="s">
        <v>1293</v>
      </c>
      <c r="G239" s="1302"/>
      <c r="I239" s="1646"/>
      <c r="J239" s="1646"/>
    </row>
    <row r="240" spans="1:10" ht="15.75" x14ac:dyDescent="0.2">
      <c r="A240" s="2187"/>
      <c r="B240" s="561" t="s">
        <v>549</v>
      </c>
      <c r="C240" s="536">
        <v>2.2000000000000002</v>
      </c>
      <c r="D240" s="870">
        <v>750</v>
      </c>
      <c r="E240" s="871">
        <v>335875.56769639289</v>
      </c>
      <c r="F240" s="871">
        <v>520910.54158734245</v>
      </c>
      <c r="G240" s="1302"/>
      <c r="I240" s="1646"/>
      <c r="J240" s="1646"/>
    </row>
    <row r="241" spans="1:10" ht="15.75" x14ac:dyDescent="0.2">
      <c r="A241" s="2187"/>
      <c r="B241" s="562" t="s">
        <v>550</v>
      </c>
      <c r="C241" s="537">
        <v>2.2000000000000002</v>
      </c>
      <c r="D241" s="872">
        <v>750</v>
      </c>
      <c r="E241" s="873">
        <v>335875.56769639289</v>
      </c>
      <c r="F241" s="873">
        <v>520910.54158734245</v>
      </c>
      <c r="G241" s="1302"/>
      <c r="I241" s="1646"/>
      <c r="J241" s="1646"/>
    </row>
    <row r="242" spans="1:10" ht="15.75" x14ac:dyDescent="0.2">
      <c r="A242" s="2187"/>
      <c r="B242" s="561" t="s">
        <v>551</v>
      </c>
      <c r="C242" s="536">
        <v>3</v>
      </c>
      <c r="D242" s="870">
        <v>750</v>
      </c>
      <c r="E242" s="871">
        <v>355207.93927778577</v>
      </c>
      <c r="F242" s="871">
        <v>616544.50666057947</v>
      </c>
      <c r="G242" s="1302"/>
      <c r="I242" s="1646"/>
      <c r="J242" s="1646"/>
    </row>
    <row r="243" spans="1:10" ht="15.75" x14ac:dyDescent="0.2">
      <c r="A243" s="2187"/>
      <c r="B243" s="562" t="s">
        <v>552</v>
      </c>
      <c r="C243" s="537">
        <v>3</v>
      </c>
      <c r="D243" s="872">
        <v>750</v>
      </c>
      <c r="E243" s="873">
        <v>355207.93927778577</v>
      </c>
      <c r="F243" s="873">
        <v>616544.50666057947</v>
      </c>
      <c r="G243" s="1302"/>
      <c r="I243" s="1646"/>
      <c r="J243" s="1646"/>
    </row>
    <row r="244" spans="1:10" ht="15.75" x14ac:dyDescent="0.2">
      <c r="A244" s="2187"/>
      <c r="B244" s="561" t="s">
        <v>553</v>
      </c>
      <c r="C244" s="536">
        <v>4</v>
      </c>
      <c r="D244" s="870">
        <v>750</v>
      </c>
      <c r="E244" s="871">
        <v>395151.59317595506</v>
      </c>
      <c r="F244" s="871">
        <v>661944.59851213812</v>
      </c>
      <c r="G244" s="1302"/>
      <c r="I244" s="1646"/>
      <c r="J244" s="1646"/>
    </row>
    <row r="245" spans="1:10" ht="15.75" x14ac:dyDescent="0.2">
      <c r="A245" s="2187"/>
      <c r="B245" s="562" t="s">
        <v>554</v>
      </c>
      <c r="C245" s="537">
        <v>5.5</v>
      </c>
      <c r="D245" s="872">
        <v>750</v>
      </c>
      <c r="E245" s="873">
        <v>440055.04135860613</v>
      </c>
      <c r="F245" s="873">
        <v>766061.58069629944</v>
      </c>
      <c r="G245" s="1302"/>
      <c r="I245" s="1646"/>
      <c r="J245" s="1646"/>
    </row>
    <row r="246" spans="1:10" ht="15.75" x14ac:dyDescent="0.2">
      <c r="A246" s="2187"/>
      <c r="B246" s="561" t="s">
        <v>531</v>
      </c>
      <c r="C246" s="536">
        <v>7.5</v>
      </c>
      <c r="D246" s="870">
        <v>750</v>
      </c>
      <c r="E246" s="871">
        <v>555751.84974570922</v>
      </c>
      <c r="F246" s="871">
        <v>958757.4075186929</v>
      </c>
      <c r="G246" s="1302"/>
      <c r="I246" s="1646"/>
      <c r="J246" s="1646"/>
    </row>
    <row r="247" spans="1:10" ht="15.75" x14ac:dyDescent="0.2">
      <c r="A247" s="2187"/>
      <c r="B247" s="562" t="s">
        <v>548</v>
      </c>
      <c r="C247" s="537">
        <v>4</v>
      </c>
      <c r="D247" s="872">
        <v>1000</v>
      </c>
      <c r="E247" s="873">
        <v>327049.29909563292</v>
      </c>
      <c r="F247" s="873">
        <v>528450.39783160866</v>
      </c>
      <c r="G247" s="1302"/>
      <c r="I247" s="1646"/>
      <c r="J247" s="1646"/>
    </row>
    <row r="248" spans="1:10" ht="15.75" x14ac:dyDescent="0.2">
      <c r="A248" s="2187"/>
      <c r="B248" s="561" t="s">
        <v>549</v>
      </c>
      <c r="C248" s="536">
        <v>5.5</v>
      </c>
      <c r="D248" s="870">
        <v>1000</v>
      </c>
      <c r="E248" s="871">
        <v>399018.06749223365</v>
      </c>
      <c r="F248" s="871">
        <v>678985.72605425457</v>
      </c>
      <c r="G248" s="1302"/>
      <c r="I248" s="1646"/>
      <c r="J248" s="1646"/>
    </row>
    <row r="249" spans="1:10" ht="15.75" x14ac:dyDescent="0.2">
      <c r="A249" s="2187"/>
      <c r="B249" s="562" t="s">
        <v>550</v>
      </c>
      <c r="C249" s="537">
        <v>5.5</v>
      </c>
      <c r="D249" s="872">
        <v>1000</v>
      </c>
      <c r="E249" s="873">
        <v>399018.06749223365</v>
      </c>
      <c r="F249" s="873">
        <v>678985.72605425457</v>
      </c>
      <c r="G249" s="1302"/>
      <c r="I249" s="1646"/>
      <c r="J249" s="1646"/>
    </row>
    <row r="250" spans="1:10" ht="15.75" x14ac:dyDescent="0.2">
      <c r="A250" s="2187"/>
      <c r="B250" s="561" t="s">
        <v>551</v>
      </c>
      <c r="C250" s="536">
        <v>7.5</v>
      </c>
      <c r="D250" s="870">
        <v>1000</v>
      </c>
      <c r="E250" s="871">
        <v>429949.86202246189</v>
      </c>
      <c r="F250" s="871">
        <v>737506.08162470942</v>
      </c>
      <c r="G250" s="1302"/>
      <c r="I250" s="1646"/>
      <c r="J250" s="1646"/>
    </row>
    <row r="251" spans="1:10" ht="15.75" x14ac:dyDescent="0.2">
      <c r="A251" s="2187"/>
      <c r="B251" s="562" t="s">
        <v>552</v>
      </c>
      <c r="C251" s="537">
        <v>7.5</v>
      </c>
      <c r="D251" s="872">
        <v>1000</v>
      </c>
      <c r="E251" s="873">
        <v>429949.86202246189</v>
      </c>
      <c r="F251" s="873">
        <v>737506.08162470942</v>
      </c>
      <c r="G251" s="1302"/>
      <c r="I251" s="1646"/>
      <c r="J251" s="1646"/>
    </row>
    <row r="252" spans="1:10" ht="15.75" x14ac:dyDescent="0.2">
      <c r="A252" s="2187"/>
      <c r="B252" s="561" t="s">
        <v>553</v>
      </c>
      <c r="C252" s="536">
        <v>11</v>
      </c>
      <c r="D252" s="870">
        <v>1000</v>
      </c>
      <c r="E252" s="871">
        <v>539207.50356745487</v>
      </c>
      <c r="F252" s="871">
        <v>966238.7434073888</v>
      </c>
      <c r="G252" s="1302"/>
      <c r="I252" s="1646"/>
      <c r="J252" s="1646"/>
    </row>
    <row r="253" spans="1:10" ht="15.75" x14ac:dyDescent="0.2">
      <c r="A253" s="2187"/>
      <c r="B253" s="562" t="s">
        <v>555</v>
      </c>
      <c r="C253" s="537">
        <v>11</v>
      </c>
      <c r="D253" s="872">
        <v>1000</v>
      </c>
      <c r="E253" s="873">
        <v>557045.63153615675</v>
      </c>
      <c r="F253" s="873">
        <v>1003455.2551034064</v>
      </c>
      <c r="G253" s="1302"/>
      <c r="I253" s="1646"/>
      <c r="J253" s="1646"/>
    </row>
    <row r="254" spans="1:10" ht="15.75" x14ac:dyDescent="0.2">
      <c r="A254" s="2187"/>
      <c r="B254" s="561" t="s">
        <v>554</v>
      </c>
      <c r="C254" s="536">
        <v>15</v>
      </c>
      <c r="D254" s="870">
        <v>1000</v>
      </c>
      <c r="E254" s="871">
        <v>617615.43880616571</v>
      </c>
      <c r="F254" s="871">
        <v>952741.51496605016</v>
      </c>
      <c r="G254" s="1302"/>
      <c r="I254" s="1646"/>
      <c r="J254" s="1646"/>
    </row>
    <row r="255" spans="1:10" ht="15.75" x14ac:dyDescent="0.2">
      <c r="A255" s="2187"/>
      <c r="B255" s="562" t="s">
        <v>531</v>
      </c>
      <c r="C255" s="537">
        <v>18.5</v>
      </c>
      <c r="D255" s="872">
        <v>1000</v>
      </c>
      <c r="E255" s="873">
        <v>711860.75026545429</v>
      </c>
      <c r="F255" s="873">
        <v>1262969.6239161447</v>
      </c>
      <c r="G255" s="1302"/>
      <c r="I255" s="1646"/>
      <c r="J255" s="1646"/>
    </row>
    <row r="256" spans="1:10" ht="15.75" x14ac:dyDescent="0.2">
      <c r="A256" s="2187"/>
      <c r="B256" s="561" t="s">
        <v>548</v>
      </c>
      <c r="C256" s="536">
        <v>11</v>
      </c>
      <c r="D256" s="870">
        <v>1500</v>
      </c>
      <c r="E256" s="871">
        <v>425004.93879304291</v>
      </c>
      <c r="F256" s="871">
        <v>643571.64130980719</v>
      </c>
      <c r="G256" s="1302"/>
      <c r="I256" s="1646"/>
      <c r="J256" s="1646"/>
    </row>
    <row r="257" spans="1:10" ht="15.75" x14ac:dyDescent="0.2">
      <c r="A257" s="2187"/>
      <c r="B257" s="562" t="s">
        <v>549</v>
      </c>
      <c r="C257" s="537">
        <v>15</v>
      </c>
      <c r="D257" s="872">
        <v>1500</v>
      </c>
      <c r="E257" s="873">
        <v>559833.65693929431</v>
      </c>
      <c r="F257" s="873">
        <v>827744.46991435054</v>
      </c>
      <c r="G257" s="1302"/>
      <c r="I257" s="1646"/>
      <c r="J257" s="1646"/>
    </row>
    <row r="258" spans="1:10" ht="15.75" x14ac:dyDescent="0.2">
      <c r="A258" s="2187"/>
      <c r="B258" s="561" t="s">
        <v>550</v>
      </c>
      <c r="C258" s="536">
        <v>18.5</v>
      </c>
      <c r="D258" s="870">
        <v>1500</v>
      </c>
      <c r="E258" s="871">
        <v>598498.40010207961</v>
      </c>
      <c r="F258" s="871">
        <v>998752.65296233317</v>
      </c>
      <c r="G258" s="1302"/>
      <c r="I258" s="1646"/>
      <c r="J258" s="1646"/>
    </row>
    <row r="259" spans="1:10" ht="15.75" x14ac:dyDescent="0.2">
      <c r="A259" s="2187"/>
      <c r="B259" s="562" t="s">
        <v>551</v>
      </c>
      <c r="C259" s="537">
        <v>22</v>
      </c>
      <c r="D259" s="872">
        <v>1500</v>
      </c>
      <c r="E259" s="873">
        <v>697889.09661303135</v>
      </c>
      <c r="F259" s="873">
        <v>993907.16752109933</v>
      </c>
      <c r="G259" s="1302"/>
      <c r="I259" s="1646"/>
      <c r="J259" s="1646"/>
    </row>
    <row r="260" spans="1:10" ht="15.75" x14ac:dyDescent="0.2">
      <c r="A260" s="2187"/>
      <c r="B260" s="561" t="s">
        <v>552</v>
      </c>
      <c r="C260" s="536">
        <v>30</v>
      </c>
      <c r="D260" s="870">
        <v>1500</v>
      </c>
      <c r="E260" s="871">
        <v>744286.78840837348</v>
      </c>
      <c r="F260" s="871">
        <v>1119772.7482820335</v>
      </c>
      <c r="G260" s="1302"/>
      <c r="I260" s="1646"/>
      <c r="J260" s="1646"/>
    </row>
    <row r="261" spans="1:10" ht="15.75" x14ac:dyDescent="0.2">
      <c r="A261" s="2187"/>
      <c r="B261" s="562" t="s">
        <v>553</v>
      </c>
      <c r="C261" s="537">
        <v>30</v>
      </c>
      <c r="D261" s="872">
        <v>1500</v>
      </c>
      <c r="E261" s="873">
        <v>744286.78840837348</v>
      </c>
      <c r="F261" s="873">
        <v>1119772.7482820335</v>
      </c>
      <c r="G261" s="1302"/>
      <c r="I261" s="1646"/>
      <c r="J261" s="1646"/>
    </row>
    <row r="262" spans="1:10" ht="15.75" x14ac:dyDescent="0.2">
      <c r="A262" s="2187"/>
      <c r="B262" s="561" t="s">
        <v>555</v>
      </c>
      <c r="C262" s="536">
        <v>37</v>
      </c>
      <c r="D262" s="870">
        <v>1500</v>
      </c>
      <c r="E262" s="871">
        <v>1011591.8220707061</v>
      </c>
      <c r="F262" s="871">
        <v>1619955.4969670316</v>
      </c>
      <c r="G262" s="1302"/>
      <c r="I262" s="1646"/>
      <c r="J262" s="1646"/>
    </row>
    <row r="263" spans="1:10" ht="16.5" thickBot="1" x14ac:dyDescent="0.25">
      <c r="A263" s="2188"/>
      <c r="B263" s="567" t="s">
        <v>554</v>
      </c>
      <c r="C263" s="349">
        <v>45</v>
      </c>
      <c r="D263" s="893">
        <v>1500</v>
      </c>
      <c r="E263" s="878">
        <v>1081188.3597637194</v>
      </c>
      <c r="F263" s="878">
        <v>1653066.3141487951</v>
      </c>
      <c r="G263" s="1302"/>
      <c r="I263" s="1646"/>
      <c r="J263" s="1646"/>
    </row>
    <row r="264" spans="1:10" ht="15.75" x14ac:dyDescent="0.2">
      <c r="A264" s="579"/>
      <c r="B264" s="580"/>
      <c r="C264" s="581"/>
      <c r="D264" s="896"/>
      <c r="E264" s="896"/>
      <c r="F264" s="897"/>
      <c r="I264" s="1659"/>
      <c r="J264" s="1659"/>
    </row>
    <row r="265" spans="1:10" ht="15.75" x14ac:dyDescent="0.2">
      <c r="A265" s="582" t="s">
        <v>628</v>
      </c>
      <c r="B265" s="583"/>
      <c r="C265" s="584"/>
      <c r="D265" s="898"/>
      <c r="E265" s="898"/>
      <c r="F265" s="899"/>
      <c r="I265" s="1659"/>
      <c r="J265" s="1659"/>
    </row>
    <row r="266" spans="1:10" ht="16.5" thickBot="1" x14ac:dyDescent="0.25">
      <c r="A266" s="582"/>
      <c r="B266" s="583"/>
      <c r="C266" s="584"/>
      <c r="D266" s="898"/>
      <c r="E266" s="898"/>
      <c r="F266" s="899"/>
      <c r="I266" s="1659"/>
      <c r="J266" s="1659"/>
    </row>
    <row r="267" spans="1:10" ht="21.75" customHeight="1" thickBot="1" x14ac:dyDescent="0.25">
      <c r="A267" s="2136" t="s">
        <v>293</v>
      </c>
      <c r="B267" s="1890" t="s">
        <v>931</v>
      </c>
      <c r="C267" s="1891"/>
      <c r="D267" s="1891"/>
      <c r="E267" s="1892"/>
      <c r="G267" s="952"/>
      <c r="I267" s="1659"/>
      <c r="J267" s="1659"/>
    </row>
    <row r="268" spans="1:10" ht="16.5" thickBot="1" x14ac:dyDescent="0.25">
      <c r="A268" s="2137"/>
      <c r="B268" s="2146" t="s">
        <v>294</v>
      </c>
      <c r="C268" s="2147"/>
      <c r="D268" s="2147"/>
      <c r="E268" s="2148"/>
      <c r="G268" s="952"/>
      <c r="I268" s="1659"/>
      <c r="J268" s="1659"/>
    </row>
    <row r="269" spans="1:10" ht="16.5" thickBot="1" x14ac:dyDescent="0.25">
      <c r="A269" s="1169" t="s">
        <v>629</v>
      </c>
      <c r="B269" s="2130">
        <v>3567.5084702472836</v>
      </c>
      <c r="C269" s="2141">
        <v>3567.5084702472836</v>
      </c>
      <c r="D269" s="2141">
        <v>3567.5084702472836</v>
      </c>
      <c r="E269" s="2131">
        <v>3567.5084702472836</v>
      </c>
      <c r="G269" s="952"/>
      <c r="I269" s="1647"/>
      <c r="J269" s="1659"/>
    </row>
    <row r="270" spans="1:10" ht="16.5" thickBot="1" x14ac:dyDescent="0.25">
      <c r="A270" s="225" t="s">
        <v>630</v>
      </c>
      <c r="B270" s="2134">
        <v>5514.9540521838962</v>
      </c>
      <c r="C270" s="2142">
        <v>5514.9540521838962</v>
      </c>
      <c r="D270" s="2142">
        <v>5514.9540521838962</v>
      </c>
      <c r="E270" s="2135">
        <v>5514.9540521838962</v>
      </c>
      <c r="G270" s="1465"/>
      <c r="I270" s="1647"/>
      <c r="J270" s="1659"/>
    </row>
    <row r="271" spans="1:10" ht="16.5" thickBot="1" x14ac:dyDescent="0.25">
      <c r="A271" s="224" t="s">
        <v>631</v>
      </c>
      <c r="B271" s="2130">
        <v>7139.8313918714211</v>
      </c>
      <c r="C271" s="2141">
        <v>7139.8313918714211</v>
      </c>
      <c r="D271" s="2141">
        <v>7139.8313918714211</v>
      </c>
      <c r="E271" s="2131">
        <v>7139.8313918714211</v>
      </c>
      <c r="G271" s="1465"/>
      <c r="I271" s="1647"/>
      <c r="J271" s="1659"/>
    </row>
    <row r="272" spans="1:10" ht="14.25" x14ac:dyDescent="0.2">
      <c r="I272" s="1647"/>
      <c r="J272" s="1659"/>
    </row>
    <row r="273" spans="1:10" ht="15" thickBot="1" x14ac:dyDescent="0.25">
      <c r="I273" s="1647"/>
      <c r="J273" s="1659"/>
    </row>
    <row r="274" spans="1:10" ht="21.75" customHeight="1" thickBot="1" x14ac:dyDescent="0.25">
      <c r="A274" s="2163" t="s">
        <v>932</v>
      </c>
      <c r="B274" s="2164"/>
      <c r="C274" s="2164"/>
      <c r="D274" s="2165"/>
      <c r="E274" s="952"/>
      <c r="F274" s="952"/>
      <c r="G274" s="952"/>
      <c r="I274" s="1647"/>
      <c r="J274" s="1659"/>
    </row>
    <row r="275" spans="1:10" ht="31.5" customHeight="1" thickBot="1" x14ac:dyDescent="0.25">
      <c r="A275" s="2149" t="s">
        <v>848</v>
      </c>
      <c r="B275" s="2150"/>
      <c r="C275" s="2126" t="s">
        <v>849</v>
      </c>
      <c r="D275" s="2127"/>
      <c r="E275" s="952"/>
      <c r="F275" s="952"/>
      <c r="G275" s="952"/>
      <c r="I275" s="1647"/>
      <c r="J275" s="1659"/>
    </row>
    <row r="276" spans="1:10" ht="16.5" thickBot="1" x14ac:dyDescent="0.25">
      <c r="A276" s="2151"/>
      <c r="B276" s="2152"/>
      <c r="C276" s="2126" t="s">
        <v>231</v>
      </c>
      <c r="D276" s="2127"/>
      <c r="E276" s="952"/>
      <c r="F276" s="952"/>
      <c r="G276" s="952"/>
      <c r="I276" s="1647"/>
      <c r="J276" s="1659"/>
    </row>
    <row r="277" spans="1:10" ht="16.5" thickBot="1" x14ac:dyDescent="0.25">
      <c r="A277" s="2124"/>
      <c r="B277" s="2125"/>
      <c r="C277" s="2125"/>
      <c r="D277" s="2125"/>
      <c r="E277" s="952"/>
      <c r="F277" s="952"/>
      <c r="G277" s="952"/>
      <c r="I277" s="1647"/>
      <c r="J277" s="1659"/>
    </row>
    <row r="278" spans="1:10" ht="16.5" thickBot="1" x14ac:dyDescent="0.25">
      <c r="A278" s="2184">
        <v>4</v>
      </c>
      <c r="B278" s="2185"/>
      <c r="C278" s="2134">
        <v>7138.8685015960564</v>
      </c>
      <c r="D278" s="2135">
        <v>7138.8685015960564</v>
      </c>
      <c r="E278" s="952"/>
      <c r="F278" s="952"/>
      <c r="G278" s="952"/>
      <c r="I278" s="1647"/>
      <c r="J278" s="1659"/>
    </row>
    <row r="279" spans="1:10" ht="16.5" thickBot="1" x14ac:dyDescent="0.25">
      <c r="A279" s="2132">
        <v>4.5</v>
      </c>
      <c r="B279" s="2133"/>
      <c r="C279" s="2130">
        <v>8399.2918720558846</v>
      </c>
      <c r="D279" s="2131">
        <v>8399.2918720558846</v>
      </c>
      <c r="E279" s="1465"/>
      <c r="F279" s="1474"/>
      <c r="G279" s="952"/>
      <c r="I279" s="1647"/>
      <c r="J279" s="1659"/>
    </row>
    <row r="280" spans="1:10" ht="16.5" thickBot="1" x14ac:dyDescent="0.25">
      <c r="A280" s="2184">
        <v>5</v>
      </c>
      <c r="B280" s="2185"/>
      <c r="C280" s="2134">
        <v>9845.071620524528</v>
      </c>
      <c r="D280" s="2135">
        <v>9845.071620524528</v>
      </c>
      <c r="E280" s="1465"/>
      <c r="F280" s="1474"/>
      <c r="G280" s="952"/>
      <c r="I280" s="1647"/>
      <c r="J280" s="1659"/>
    </row>
    <row r="281" spans="1:10" ht="16.5" thickBot="1" x14ac:dyDescent="0.25">
      <c r="A281" s="2132">
        <v>5.6</v>
      </c>
      <c r="B281" s="2133"/>
      <c r="C281" s="2130">
        <v>11282.907524221348</v>
      </c>
      <c r="D281" s="2131">
        <v>11282.907524221348</v>
      </c>
      <c r="E281" s="1465"/>
      <c r="F281" s="1474"/>
      <c r="G281" s="952"/>
      <c r="I281" s="1647"/>
      <c r="J281" s="1659"/>
    </row>
    <row r="282" spans="1:10" ht="16.5" thickBot="1" x14ac:dyDescent="0.25">
      <c r="A282" s="2128">
        <v>6.3</v>
      </c>
      <c r="B282" s="2129"/>
      <c r="C282" s="2134">
        <v>13279.460510201796</v>
      </c>
      <c r="D282" s="2135">
        <v>13279.460510201796</v>
      </c>
      <c r="E282" s="1465"/>
      <c r="F282" s="1474"/>
      <c r="G282" s="952"/>
      <c r="I282" s="1647"/>
      <c r="J282" s="1659"/>
    </row>
    <row r="283" spans="1:10" ht="16.5" thickBot="1" x14ac:dyDescent="0.25">
      <c r="A283" s="2128">
        <v>7.1</v>
      </c>
      <c r="B283" s="2129"/>
      <c r="C283" s="2130">
        <v>15048.28994605721</v>
      </c>
      <c r="D283" s="2131">
        <v>15048.28994605721</v>
      </c>
      <c r="E283" s="1465"/>
      <c r="F283" s="1474"/>
      <c r="G283" s="952"/>
      <c r="I283" s="1647"/>
      <c r="J283" s="1659"/>
    </row>
    <row r="284" spans="1:10" ht="16.5" thickBot="1" x14ac:dyDescent="0.25">
      <c r="A284" s="2128">
        <v>8</v>
      </c>
      <c r="B284" s="2129"/>
      <c r="C284" s="2134">
        <v>16282.233833944352</v>
      </c>
      <c r="D284" s="2135">
        <v>16282.233833944352</v>
      </c>
      <c r="E284" s="1465"/>
      <c r="F284" s="1474"/>
      <c r="G284" s="952"/>
      <c r="I284" s="1647"/>
      <c r="J284" s="1659"/>
    </row>
    <row r="285" spans="1:10" ht="16.5" thickBot="1" x14ac:dyDescent="0.25">
      <c r="A285" s="2128">
        <v>9</v>
      </c>
      <c r="B285" s="2129"/>
      <c r="C285" s="2130">
        <v>16441.110729380573</v>
      </c>
      <c r="D285" s="2131">
        <v>16441.110729380573</v>
      </c>
      <c r="E285" s="1465"/>
      <c r="F285" s="1474"/>
      <c r="G285" s="952"/>
      <c r="I285" s="1647"/>
      <c r="J285" s="1659"/>
    </row>
    <row r="286" spans="1:10" ht="16.5" thickBot="1" x14ac:dyDescent="0.25">
      <c r="A286" s="2128">
        <v>10</v>
      </c>
      <c r="B286" s="2129"/>
      <c r="C286" s="2134">
        <v>17780.972547558438</v>
      </c>
      <c r="D286" s="2135">
        <v>17780.972547558438</v>
      </c>
      <c r="E286" s="1465"/>
      <c r="F286" s="1474"/>
      <c r="G286" s="952"/>
      <c r="I286" s="1647"/>
      <c r="J286" s="1659"/>
    </row>
    <row r="287" spans="1:10" ht="16.5" thickBot="1" x14ac:dyDescent="0.25">
      <c r="A287" s="2128">
        <v>11.2</v>
      </c>
      <c r="B287" s="2129"/>
      <c r="C287" s="2130">
        <v>18906.3505568976</v>
      </c>
      <c r="D287" s="2131">
        <v>18906.3505568976</v>
      </c>
      <c r="E287" s="1465"/>
      <c r="F287" s="1474"/>
      <c r="G287" s="952"/>
      <c r="I287" s="1647"/>
      <c r="J287" s="1659"/>
    </row>
    <row r="288" spans="1:10" ht="16.5" thickBot="1" x14ac:dyDescent="0.25">
      <c r="A288" s="2128">
        <v>12.5</v>
      </c>
      <c r="B288" s="2129"/>
      <c r="C288" s="2134">
        <v>20733.434854412902</v>
      </c>
      <c r="D288" s="2135">
        <v>20733.434854412902</v>
      </c>
      <c r="E288" s="1465"/>
      <c r="F288" s="1474"/>
      <c r="G288" s="952"/>
      <c r="I288" s="1647"/>
      <c r="J288" s="1659"/>
    </row>
    <row r="289" spans="1:10" ht="14.25" x14ac:dyDescent="0.2">
      <c r="E289" s="1465"/>
      <c r="I289" s="1647"/>
      <c r="J289" s="1659"/>
    </row>
    <row r="290" spans="1:10" ht="15" thickBot="1" x14ac:dyDescent="0.25">
      <c r="I290" s="1647"/>
      <c r="J290" s="1659"/>
    </row>
    <row r="291" spans="1:10" ht="21.75" thickBot="1" x14ac:dyDescent="0.25">
      <c r="A291" s="2136" t="s">
        <v>293</v>
      </c>
      <c r="B291" s="2138" t="s">
        <v>627</v>
      </c>
      <c r="C291" s="2139"/>
      <c r="D291" s="2139"/>
      <c r="E291" s="2140"/>
      <c r="F291" s="708"/>
      <c r="I291" s="1647"/>
      <c r="J291" s="1659"/>
    </row>
    <row r="292" spans="1:10" ht="16.5" thickBot="1" x14ac:dyDescent="0.25">
      <c r="A292" s="2137"/>
      <c r="B292" s="2146" t="s">
        <v>294</v>
      </c>
      <c r="C292" s="2147"/>
      <c r="D292" s="2147"/>
      <c r="E292" s="2148"/>
      <c r="F292" s="708"/>
      <c r="I292" s="1647"/>
      <c r="J292" s="1659"/>
    </row>
    <row r="293" spans="1:10" ht="16.5" thickBot="1" x14ac:dyDescent="0.25">
      <c r="A293" s="950">
        <v>4</v>
      </c>
      <c r="B293" s="2134">
        <v>10462.043564468097</v>
      </c>
      <c r="C293" s="2142">
        <v>10462.043564468097</v>
      </c>
      <c r="D293" s="2142">
        <v>10462.043564468097</v>
      </c>
      <c r="E293" s="2135">
        <v>10462.043564468097</v>
      </c>
      <c r="F293" s="708"/>
      <c r="I293" s="1647"/>
      <c r="J293" s="1659"/>
    </row>
    <row r="294" spans="1:10" ht="16.5" thickBot="1" x14ac:dyDescent="0.25">
      <c r="A294" s="225">
        <v>4.5</v>
      </c>
      <c r="B294" s="2130">
        <v>11386.177506254824</v>
      </c>
      <c r="C294" s="2141">
        <v>11386.177506254824</v>
      </c>
      <c r="D294" s="2141">
        <v>11386.177506254824</v>
      </c>
      <c r="E294" s="2131">
        <v>11386.177506254824</v>
      </c>
      <c r="F294" s="708"/>
      <c r="I294" s="1647"/>
      <c r="J294" s="1659"/>
    </row>
    <row r="295" spans="1:10" ht="16.5" thickBot="1" x14ac:dyDescent="0.25">
      <c r="A295" s="950">
        <v>5</v>
      </c>
      <c r="B295" s="2134">
        <v>12214.985310779886</v>
      </c>
      <c r="C295" s="2142">
        <v>12214.985310779886</v>
      </c>
      <c r="D295" s="2142">
        <v>12214.985310779886</v>
      </c>
      <c r="E295" s="2135">
        <v>12214.985310779886</v>
      </c>
      <c r="F295" s="708"/>
      <c r="I295" s="1647"/>
      <c r="J295" s="1659"/>
    </row>
    <row r="296" spans="1:10" ht="16.5" thickBot="1" x14ac:dyDescent="0.25">
      <c r="A296" s="224">
        <v>5.6</v>
      </c>
      <c r="B296" s="2130">
        <v>17399.667998511737</v>
      </c>
      <c r="C296" s="2141">
        <v>17399.667998511737</v>
      </c>
      <c r="D296" s="2141">
        <v>17399.667998511737</v>
      </c>
      <c r="E296" s="2131">
        <v>17399.667998511737</v>
      </c>
      <c r="F296" s="708"/>
      <c r="I296" s="1647"/>
      <c r="J296" s="1659"/>
    </row>
    <row r="297" spans="1:10" ht="16.5" thickBot="1" x14ac:dyDescent="0.25">
      <c r="A297" s="950">
        <v>6.3</v>
      </c>
      <c r="B297" s="2134">
        <v>18699.810592830603</v>
      </c>
      <c r="C297" s="2142">
        <v>18699.810592830603</v>
      </c>
      <c r="D297" s="2142">
        <v>18699.810592830603</v>
      </c>
      <c r="E297" s="2135">
        <v>18699.810592830603</v>
      </c>
      <c r="F297" s="708"/>
      <c r="I297" s="1647"/>
      <c r="J297" s="1659"/>
    </row>
    <row r="298" spans="1:10" ht="16.5" thickBot="1" x14ac:dyDescent="0.25">
      <c r="A298" s="224">
        <v>7.1</v>
      </c>
      <c r="B298" s="2130">
        <v>22144.791275537009</v>
      </c>
      <c r="C298" s="2141">
        <v>22144.791275537009</v>
      </c>
      <c r="D298" s="2141">
        <v>22144.791275537009</v>
      </c>
      <c r="E298" s="2131">
        <v>22144.791275537009</v>
      </c>
      <c r="F298" s="708"/>
      <c r="I298" s="1647"/>
      <c r="J298" s="1659"/>
    </row>
    <row r="299" spans="1:10" ht="16.5" thickBot="1" x14ac:dyDescent="0.25">
      <c r="A299" s="950">
        <v>8</v>
      </c>
      <c r="B299" s="2134">
        <v>26127.305454468922</v>
      </c>
      <c r="C299" s="2142">
        <v>26127.305454468922</v>
      </c>
      <c r="D299" s="2142">
        <v>26127.305454468922</v>
      </c>
      <c r="E299" s="2135">
        <v>26127.305454468922</v>
      </c>
      <c r="F299" s="708"/>
      <c r="I299" s="1647"/>
      <c r="J299" s="1659"/>
    </row>
    <row r="300" spans="1:10" ht="16.5" thickBot="1" x14ac:dyDescent="0.25">
      <c r="A300" s="224">
        <v>9</v>
      </c>
      <c r="B300" s="2130">
        <v>31343.763521288001</v>
      </c>
      <c r="C300" s="2141">
        <v>31343.763521288001</v>
      </c>
      <c r="D300" s="2141">
        <v>31343.763521288001</v>
      </c>
      <c r="E300" s="2131">
        <v>31343.763521288001</v>
      </c>
      <c r="F300" s="708"/>
      <c r="I300" s="1647"/>
      <c r="J300" s="1659"/>
    </row>
    <row r="301" spans="1:10" ht="16.5" thickBot="1" x14ac:dyDescent="0.25">
      <c r="A301" s="950">
        <v>10</v>
      </c>
      <c r="B301" s="2134">
        <v>38098.679525580112</v>
      </c>
      <c r="C301" s="2142">
        <v>38098.679525580112</v>
      </c>
      <c r="D301" s="2142">
        <v>38098.679525580112</v>
      </c>
      <c r="E301" s="2135">
        <v>38098.679525580112</v>
      </c>
      <c r="F301" s="708"/>
      <c r="I301" s="1647"/>
      <c r="J301" s="1659"/>
    </row>
    <row r="302" spans="1:10" ht="16.5" thickBot="1" x14ac:dyDescent="0.25">
      <c r="A302" s="224">
        <v>11.2</v>
      </c>
      <c r="B302" s="2130">
        <v>45798.913057717094</v>
      </c>
      <c r="C302" s="2141">
        <v>45798.913057717094</v>
      </c>
      <c r="D302" s="2141">
        <v>45798.913057717094</v>
      </c>
      <c r="E302" s="2131">
        <v>45798.913057717094</v>
      </c>
      <c r="F302" s="708"/>
      <c r="I302" s="1647"/>
      <c r="J302" s="1659"/>
    </row>
    <row r="303" spans="1:10" ht="16.5" thickBot="1" x14ac:dyDescent="0.25">
      <c r="A303" s="951">
        <v>12.5</v>
      </c>
      <c r="B303" s="2134">
        <v>53319.086108359799</v>
      </c>
      <c r="C303" s="2142">
        <v>53319.086108359799</v>
      </c>
      <c r="D303" s="2142">
        <v>53319.086108359799</v>
      </c>
      <c r="E303" s="2135">
        <v>53319.086108359799</v>
      </c>
      <c r="F303" s="708"/>
      <c r="I303" s="1647"/>
      <c r="J303" s="1659"/>
    </row>
    <row r="304" spans="1:10" ht="14.25" x14ac:dyDescent="0.2">
      <c r="A304" s="481"/>
      <c r="B304" s="708"/>
      <c r="C304" s="708"/>
      <c r="D304" s="708"/>
      <c r="E304" s="708"/>
      <c r="F304" s="708"/>
      <c r="I304" s="1647"/>
      <c r="J304" s="1659"/>
    </row>
    <row r="305" spans="1:10" ht="15" thickBot="1" x14ac:dyDescent="0.25">
      <c r="A305" s="481"/>
      <c r="B305" s="708"/>
      <c r="C305" s="708"/>
      <c r="D305" s="708"/>
      <c r="E305" s="708"/>
      <c r="F305" s="708"/>
      <c r="I305" s="1647"/>
      <c r="J305" s="1659"/>
    </row>
    <row r="306" spans="1:10" ht="21.75" thickBot="1" x14ac:dyDescent="0.25">
      <c r="A306" s="2136" t="s">
        <v>293</v>
      </c>
      <c r="B306" s="2138" t="s">
        <v>933</v>
      </c>
      <c r="C306" s="2139"/>
      <c r="D306" s="2139"/>
      <c r="E306" s="2140"/>
      <c r="F306" s="708"/>
      <c r="I306" s="1647"/>
      <c r="J306" s="1659"/>
    </row>
    <row r="307" spans="1:10" ht="16.5" thickBot="1" x14ac:dyDescent="0.25">
      <c r="A307" s="2137"/>
      <c r="B307" s="2146" t="s">
        <v>294</v>
      </c>
      <c r="C307" s="2147"/>
      <c r="D307" s="2147"/>
      <c r="E307" s="2148"/>
      <c r="F307" s="708"/>
      <c r="I307" s="1647"/>
      <c r="J307" s="1659"/>
    </row>
    <row r="308" spans="1:10" ht="16.5" thickBot="1" x14ac:dyDescent="0.25">
      <c r="A308" s="1169">
        <v>4</v>
      </c>
      <c r="B308" s="2130">
        <v>1008.8682860193231</v>
      </c>
      <c r="C308" s="2141">
        <v>1008.8682860193231</v>
      </c>
      <c r="D308" s="2141">
        <v>1008.8682860193231</v>
      </c>
      <c r="E308" s="2131">
        <v>1008.8682860193231</v>
      </c>
      <c r="F308" s="708"/>
      <c r="I308" s="1647"/>
      <c r="J308" s="1659"/>
    </row>
    <row r="309" spans="1:10" ht="16.5" thickBot="1" x14ac:dyDescent="0.25">
      <c r="A309" s="225">
        <v>4.5</v>
      </c>
      <c r="B309" s="2134">
        <v>1170.3931297127053</v>
      </c>
      <c r="C309" s="2142">
        <v>1170.3931297127053</v>
      </c>
      <c r="D309" s="2142">
        <v>1170.3931297127053</v>
      </c>
      <c r="E309" s="2135">
        <v>1170.3931297127053</v>
      </c>
      <c r="F309" s="708"/>
      <c r="I309" s="1647"/>
      <c r="J309" s="1659"/>
    </row>
    <row r="310" spans="1:10" ht="16.5" thickBot="1" x14ac:dyDescent="0.25">
      <c r="A310" s="1169">
        <v>5</v>
      </c>
      <c r="B310" s="2130">
        <v>1376.9330937796537</v>
      </c>
      <c r="C310" s="2141">
        <v>1376.9330937796537</v>
      </c>
      <c r="D310" s="2141">
        <v>1376.9330937796537</v>
      </c>
      <c r="E310" s="2131">
        <v>1376.9330937796537</v>
      </c>
      <c r="F310" s="708"/>
      <c r="I310" s="1647"/>
      <c r="J310" s="1659"/>
    </row>
    <row r="311" spans="1:10" ht="16.5" thickBot="1" x14ac:dyDescent="0.25">
      <c r="A311" s="224">
        <v>5.6</v>
      </c>
      <c r="B311" s="2134">
        <v>1649.6717642783153</v>
      </c>
      <c r="C311" s="2142">
        <v>1649.6717642783153</v>
      </c>
      <c r="D311" s="2142">
        <v>1649.6717642783153</v>
      </c>
      <c r="E311" s="2135">
        <v>1649.6717642783153</v>
      </c>
      <c r="F311" s="708"/>
      <c r="I311" s="1647"/>
      <c r="J311" s="1659"/>
    </row>
    <row r="312" spans="1:10" ht="16.5" thickBot="1" x14ac:dyDescent="0.25">
      <c r="A312" s="1169">
        <v>6.3</v>
      </c>
      <c r="B312" s="2130">
        <v>2957.758203368986</v>
      </c>
      <c r="C312" s="2141">
        <v>2957.758203368986</v>
      </c>
      <c r="D312" s="2141">
        <v>2957.758203368986</v>
      </c>
      <c r="E312" s="2131">
        <v>2957.758203368986</v>
      </c>
      <c r="F312" s="708"/>
      <c r="I312" s="1647"/>
      <c r="J312" s="1659"/>
    </row>
    <row r="313" spans="1:10" ht="16.5" thickBot="1" x14ac:dyDescent="0.25">
      <c r="A313" s="224">
        <v>7.1</v>
      </c>
      <c r="B313" s="2134">
        <v>3503.2355443663109</v>
      </c>
      <c r="C313" s="2142">
        <v>3503.2355443663109</v>
      </c>
      <c r="D313" s="2142">
        <v>3503.2355443663109</v>
      </c>
      <c r="E313" s="2135">
        <v>3503.2355443663109</v>
      </c>
      <c r="F313" s="708"/>
      <c r="I313" s="1647"/>
      <c r="J313" s="1659"/>
    </row>
    <row r="314" spans="1:10" ht="16.5" thickBot="1" x14ac:dyDescent="0.25">
      <c r="A314" s="1169">
        <v>8</v>
      </c>
      <c r="B314" s="2130">
        <v>4138.7431261107668</v>
      </c>
      <c r="C314" s="2141">
        <v>4138.7431261107668</v>
      </c>
      <c r="D314" s="2141">
        <v>4138.7431261107668</v>
      </c>
      <c r="E314" s="2131">
        <v>4138.7431261107668</v>
      </c>
      <c r="F314" s="708"/>
      <c r="I314" s="1647"/>
      <c r="J314" s="1659"/>
    </row>
    <row r="315" spans="1:10" ht="16.5" thickBot="1" x14ac:dyDescent="0.25">
      <c r="A315" s="224">
        <v>9</v>
      </c>
      <c r="B315" s="2134">
        <v>4866.9288968596229</v>
      </c>
      <c r="C315" s="2142">
        <v>4866.9288968596229</v>
      </c>
      <c r="D315" s="2142">
        <v>4866.9288968596229</v>
      </c>
      <c r="E315" s="2135">
        <v>4866.9288968596229</v>
      </c>
      <c r="F315" s="708"/>
      <c r="I315" s="1647"/>
      <c r="J315" s="1659"/>
    </row>
    <row r="316" spans="1:10" ht="16.5" thickBot="1" x14ac:dyDescent="0.25">
      <c r="A316" s="1169">
        <v>10</v>
      </c>
      <c r="B316" s="2130">
        <v>5383.2788070269917</v>
      </c>
      <c r="C316" s="2141">
        <v>5383.2788070269917</v>
      </c>
      <c r="D316" s="2141">
        <v>5383.2788070269917</v>
      </c>
      <c r="E316" s="2131">
        <v>5383.2788070269917</v>
      </c>
      <c r="F316" s="708"/>
      <c r="I316" s="1647"/>
      <c r="J316" s="1659"/>
    </row>
    <row r="317" spans="1:10" ht="16.5" thickBot="1" x14ac:dyDescent="0.25">
      <c r="A317" s="224">
        <v>11.2</v>
      </c>
      <c r="B317" s="2134">
        <v>5565.9872367785229</v>
      </c>
      <c r="C317" s="2142">
        <v>5565.9872367785229</v>
      </c>
      <c r="D317" s="2142">
        <v>5565.9872367785229</v>
      </c>
      <c r="E317" s="2135">
        <v>5565.9872367785229</v>
      </c>
      <c r="F317" s="708"/>
      <c r="I317" s="1647"/>
      <c r="J317" s="1659"/>
    </row>
    <row r="318" spans="1:10" ht="16.5" thickBot="1" x14ac:dyDescent="0.25">
      <c r="A318" s="1170">
        <v>12.5</v>
      </c>
      <c r="B318" s="2130">
        <v>7618.1471361616605</v>
      </c>
      <c r="C318" s="2141">
        <v>7618.1471361616605</v>
      </c>
      <c r="D318" s="2141">
        <v>7618.1471361616605</v>
      </c>
      <c r="E318" s="2131">
        <v>7618.1471361616605</v>
      </c>
      <c r="F318" s="708"/>
      <c r="I318" s="1647"/>
      <c r="J318" s="1659"/>
    </row>
    <row r="319" spans="1:10" ht="14.25" x14ac:dyDescent="0.2">
      <c r="A319" s="481"/>
      <c r="B319" s="708"/>
      <c r="C319" s="708"/>
      <c r="D319" s="708"/>
      <c r="E319" s="708"/>
      <c r="F319" s="708"/>
      <c r="I319" s="1647"/>
      <c r="J319" s="1659"/>
    </row>
    <row r="320" spans="1:10" ht="14.25" x14ac:dyDescent="0.2">
      <c r="I320" s="1647"/>
      <c r="J320" s="1659"/>
    </row>
    <row r="321" spans="9:10" ht="14.25" x14ac:dyDescent="0.2">
      <c r="I321" s="1647"/>
      <c r="J321" s="1659"/>
    </row>
    <row r="322" spans="9:10" ht="14.25" x14ac:dyDescent="0.2">
      <c r="I322" s="1647"/>
      <c r="J322" s="1659"/>
    </row>
  </sheetData>
  <mergeCells count="77">
    <mergeCell ref="B271:E271"/>
    <mergeCell ref="B314:E314"/>
    <mergeCell ref="B315:E315"/>
    <mergeCell ref="A287:B287"/>
    <mergeCell ref="C287:D287"/>
    <mergeCell ref="A288:B288"/>
    <mergeCell ref="C288:D288"/>
    <mergeCell ref="A291:A292"/>
    <mergeCell ref="B291:E291"/>
    <mergeCell ref="B292:E292"/>
    <mergeCell ref="A284:B284"/>
    <mergeCell ref="C284:D284"/>
    <mergeCell ref="A285:B285"/>
    <mergeCell ref="C285:D285"/>
    <mergeCell ref="A306:A307"/>
    <mergeCell ref="B293:E293"/>
    <mergeCell ref="B316:E316"/>
    <mergeCell ref="B317:E317"/>
    <mergeCell ref="B318:E318"/>
    <mergeCell ref="B313:E313"/>
    <mergeCell ref="B299:E299"/>
    <mergeCell ref="B300:E300"/>
    <mergeCell ref="B301:E301"/>
    <mergeCell ref="B302:E302"/>
    <mergeCell ref="B303:E303"/>
    <mergeCell ref="B308:E308"/>
    <mergeCell ref="B309:E309"/>
    <mergeCell ref="B310:E310"/>
    <mergeCell ref="B311:E311"/>
    <mergeCell ref="B312:E312"/>
    <mergeCell ref="B306:E306"/>
    <mergeCell ref="B307:E307"/>
    <mergeCell ref="B294:E294"/>
    <mergeCell ref="B295:E295"/>
    <mergeCell ref="B296:E296"/>
    <mergeCell ref="B297:E297"/>
    <mergeCell ref="B298:E298"/>
    <mergeCell ref="A286:B286"/>
    <mergeCell ref="C286:D286"/>
    <mergeCell ref="A281:B281"/>
    <mergeCell ref="C281:D281"/>
    <mergeCell ref="A282:B282"/>
    <mergeCell ref="C282:D282"/>
    <mergeCell ref="A283:B283"/>
    <mergeCell ref="C283:D283"/>
    <mergeCell ref="A55:A81"/>
    <mergeCell ref="A82:A105"/>
    <mergeCell ref="A106:A130"/>
    <mergeCell ref="A280:B280"/>
    <mergeCell ref="C280:D280"/>
    <mergeCell ref="A274:D274"/>
    <mergeCell ref="A275:B276"/>
    <mergeCell ref="C275:D275"/>
    <mergeCell ref="C276:D276"/>
    <mergeCell ref="A277:D277"/>
    <mergeCell ref="A278:B278"/>
    <mergeCell ref="C278:D278"/>
    <mergeCell ref="A279:B279"/>
    <mergeCell ref="C279:D279"/>
    <mergeCell ref="B269:E269"/>
    <mergeCell ref="B270:E270"/>
    <mergeCell ref="A267:A268"/>
    <mergeCell ref="B267:E267"/>
    <mergeCell ref="B268:E268"/>
    <mergeCell ref="A9:A17"/>
    <mergeCell ref="A6:F6"/>
    <mergeCell ref="A7:A8"/>
    <mergeCell ref="B7:B8"/>
    <mergeCell ref="C7:D7"/>
    <mergeCell ref="E7:F7"/>
    <mergeCell ref="A131:A155"/>
    <mergeCell ref="A156:A180"/>
    <mergeCell ref="A181:A207"/>
    <mergeCell ref="A208:A238"/>
    <mergeCell ref="A239:A263"/>
    <mergeCell ref="A18:A32"/>
    <mergeCell ref="A33:A54"/>
  </mergeCells>
  <printOptions horizontalCentered="1"/>
  <pageMargins left="0" right="0" top="0.39370078740157483" bottom="0.19685039370078741" header="0" footer="0"/>
  <pageSetup paperSize="9" scale="15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5" tint="-0.499984740745262"/>
    <pageSetUpPr fitToPage="1"/>
  </sheetPr>
  <dimension ref="A1:N59"/>
  <sheetViews>
    <sheetView view="pageBreakPreview" zoomScale="85" zoomScaleNormal="90" zoomScaleSheetLayoutView="85" zoomScalePageLayoutView="30" workbookViewId="0">
      <pane ySplit="5" topLeftCell="A6" activePane="bottomLeft" state="frozen"/>
      <selection pane="bottomLeft" activeCell="L76" sqref="L76"/>
    </sheetView>
  </sheetViews>
  <sheetFormatPr defaultRowHeight="12.75" x14ac:dyDescent="0.2"/>
  <cols>
    <col min="1" max="1" width="9.28515625" style="15" customWidth="1"/>
    <col min="2" max="2" width="14.28515625" style="15" customWidth="1"/>
    <col min="3" max="3" width="14.28515625" style="20" customWidth="1"/>
    <col min="4" max="5" width="24.5703125" style="19" customWidth="1"/>
    <col min="6" max="6" width="21.7109375" style="19" customWidth="1"/>
    <col min="7" max="7" width="22" style="19" customWidth="1"/>
    <col min="8" max="8" width="22.7109375" style="19" customWidth="1"/>
    <col min="9" max="16384" width="9.140625" style="15"/>
  </cols>
  <sheetData>
    <row r="1" spans="1:14" ht="18.75" x14ac:dyDescent="0.2">
      <c r="A1" s="2"/>
      <c r="B1" s="460"/>
      <c r="C1" s="461"/>
      <c r="D1" s="461"/>
      <c r="E1" s="461"/>
      <c r="F1" s="461"/>
      <c r="G1" s="461"/>
      <c r="H1" s="461"/>
    </row>
    <row r="2" spans="1:14" ht="18.75" x14ac:dyDescent="0.2">
      <c r="A2" s="2"/>
      <c r="B2" s="460"/>
      <c r="C2" s="461"/>
      <c r="D2" s="461"/>
      <c r="E2" s="461"/>
      <c r="F2" s="461"/>
      <c r="G2" s="461"/>
      <c r="H2" s="461"/>
    </row>
    <row r="3" spans="1:14" ht="18.75" x14ac:dyDescent="0.2">
      <c r="A3" s="2"/>
      <c r="B3" s="460"/>
      <c r="C3" s="461"/>
      <c r="D3" s="461"/>
      <c r="E3" s="461"/>
      <c r="F3" s="461"/>
      <c r="G3" s="461"/>
      <c r="H3" s="461"/>
    </row>
    <row r="4" spans="1:14" ht="18.75" x14ac:dyDescent="0.2">
      <c r="A4" s="2"/>
      <c r="B4" s="460"/>
      <c r="C4" s="461"/>
      <c r="D4" s="461"/>
      <c r="E4" s="461"/>
      <c r="F4" s="461"/>
      <c r="G4" s="461"/>
      <c r="H4" s="461"/>
    </row>
    <row r="5" spans="1:14" ht="42.75" customHeight="1" x14ac:dyDescent="0.2">
      <c r="A5" s="2"/>
      <c r="B5" s="459"/>
      <c r="C5" s="462"/>
      <c r="D5" s="462"/>
      <c r="E5" s="462"/>
      <c r="F5" s="462"/>
      <c r="G5" s="462"/>
      <c r="H5" s="462"/>
    </row>
    <row r="6" spans="1:14" ht="45.75" customHeight="1" thickBot="1" x14ac:dyDescent="0.25">
      <c r="A6" s="1913" t="s">
        <v>53</v>
      </c>
      <c r="B6" s="1913"/>
      <c r="C6" s="1913"/>
      <c r="D6" s="1913"/>
      <c r="E6" s="1913"/>
      <c r="F6" s="1913"/>
      <c r="G6" s="1913"/>
      <c r="H6" s="1913"/>
    </row>
    <row r="7" spans="1:14" ht="16.5" customHeight="1" thickBot="1" x14ac:dyDescent="0.25">
      <c r="A7" s="2026" t="s">
        <v>76</v>
      </c>
      <c r="B7" s="1714" t="s">
        <v>25</v>
      </c>
      <c r="C7" s="1716"/>
      <c r="D7" s="1893" t="s">
        <v>8</v>
      </c>
      <c r="E7" s="1894"/>
      <c r="F7" s="1894"/>
      <c r="G7" s="1894"/>
      <c r="H7" s="1895"/>
    </row>
    <row r="8" spans="1:14" ht="63" customHeight="1" thickBot="1" x14ac:dyDescent="0.25">
      <c r="A8" s="2027"/>
      <c r="B8" s="1583" t="s">
        <v>24</v>
      </c>
      <c r="C8" s="103" t="s">
        <v>57</v>
      </c>
      <c r="D8" s="1581" t="s">
        <v>168</v>
      </c>
      <c r="E8" s="482" t="s">
        <v>27</v>
      </c>
      <c r="F8" s="1094" t="s">
        <v>376</v>
      </c>
      <c r="G8" s="466" t="s">
        <v>377</v>
      </c>
      <c r="H8" s="1584" t="s">
        <v>367</v>
      </c>
    </row>
    <row r="9" spans="1:14" ht="16.5" customHeight="1" x14ac:dyDescent="0.2">
      <c r="A9" s="2018">
        <v>3.15</v>
      </c>
      <c r="B9" s="1720" t="s">
        <v>77</v>
      </c>
      <c r="C9" s="2021"/>
      <c r="D9" s="1588">
        <v>20695.046712049458</v>
      </c>
      <c r="E9" s="1588">
        <v>48415.515759570531</v>
      </c>
      <c r="F9" s="1588"/>
      <c r="G9" s="1588"/>
      <c r="H9" s="1588"/>
      <c r="J9" s="1648"/>
      <c r="K9" s="1648"/>
      <c r="L9" s="1648"/>
      <c r="M9" s="1648"/>
      <c r="N9" s="1648"/>
    </row>
    <row r="10" spans="1:14" ht="18.75" customHeight="1" x14ac:dyDescent="0.2">
      <c r="A10" s="2019"/>
      <c r="B10" s="1596">
        <v>0.12</v>
      </c>
      <c r="C10" s="872">
        <v>1500</v>
      </c>
      <c r="D10" s="1589">
        <v>22350.650449013421</v>
      </c>
      <c r="E10" s="1589">
        <v>52288.757020336161</v>
      </c>
      <c r="F10" s="1589"/>
      <c r="G10" s="1589"/>
      <c r="H10" s="1589"/>
      <c r="J10" s="1648"/>
      <c r="K10" s="1648"/>
      <c r="L10" s="1648"/>
      <c r="M10" s="1648"/>
      <c r="N10" s="1648"/>
    </row>
    <row r="11" spans="1:14" ht="18" customHeight="1" x14ac:dyDescent="0.2">
      <c r="A11" s="2019"/>
      <c r="B11" s="1597">
        <v>0.18</v>
      </c>
      <c r="C11" s="870">
        <v>1500</v>
      </c>
      <c r="D11" s="1590">
        <v>22540.410900826071</v>
      </c>
      <c r="E11" s="1590">
        <v>53521.947541501184</v>
      </c>
      <c r="F11" s="1590"/>
      <c r="G11" s="1590"/>
      <c r="H11" s="1590"/>
      <c r="J11" s="1648"/>
      <c r="K11" s="1648"/>
      <c r="L11" s="1648"/>
      <c r="M11" s="1648"/>
      <c r="N11" s="1648"/>
    </row>
    <row r="12" spans="1:14" ht="18.75" customHeight="1" x14ac:dyDescent="0.2">
      <c r="A12" s="2019"/>
      <c r="B12" s="1598">
        <v>0.25</v>
      </c>
      <c r="C12" s="877">
        <v>1500</v>
      </c>
      <c r="D12" s="1589">
        <v>22755.961276254082</v>
      </c>
      <c r="E12" s="1589">
        <v>55173.18005207528</v>
      </c>
      <c r="F12" s="1589"/>
      <c r="G12" s="1589"/>
      <c r="H12" s="1589"/>
      <c r="J12" s="1648"/>
      <c r="K12" s="1648"/>
      <c r="L12" s="1648"/>
      <c r="M12" s="1648"/>
      <c r="N12" s="1648"/>
    </row>
    <row r="13" spans="1:14" ht="15.75" customHeight="1" x14ac:dyDescent="0.2">
      <c r="A13" s="2019"/>
      <c r="B13" s="1599">
        <v>0.37</v>
      </c>
      <c r="C13" s="894">
        <v>1500</v>
      </c>
      <c r="D13" s="1590">
        <v>24029.264053047289</v>
      </c>
      <c r="E13" s="1590">
        <v>57624.287897402217</v>
      </c>
      <c r="F13" s="1590"/>
      <c r="G13" s="1590"/>
      <c r="H13" s="1590"/>
      <c r="J13" s="1648"/>
      <c r="K13" s="1648"/>
      <c r="L13" s="1648"/>
      <c r="M13" s="1648"/>
      <c r="N13" s="1648"/>
    </row>
    <row r="14" spans="1:14" ht="21" customHeight="1" x14ac:dyDescent="0.2">
      <c r="A14" s="2019"/>
      <c r="B14" s="1598">
        <v>0.55000000000000004</v>
      </c>
      <c r="C14" s="877">
        <v>3000</v>
      </c>
      <c r="D14" s="1589">
        <v>23648.308627751936</v>
      </c>
      <c r="E14" s="1589">
        <v>56890.948703708636</v>
      </c>
      <c r="F14" s="1589"/>
      <c r="G14" s="1589"/>
      <c r="H14" s="1589"/>
      <c r="J14" s="1648"/>
      <c r="K14" s="1648"/>
      <c r="L14" s="1648"/>
      <c r="M14" s="1648"/>
      <c r="N14" s="1648"/>
    </row>
    <row r="15" spans="1:14" ht="16.5" thickBot="1" x14ac:dyDescent="0.25">
      <c r="A15" s="2020"/>
      <c r="B15" s="1600">
        <v>0.75</v>
      </c>
      <c r="C15" s="881">
        <v>3000</v>
      </c>
      <c r="D15" s="1591">
        <v>27421.266036470133</v>
      </c>
      <c r="E15" s="1591">
        <v>62320.923380762833</v>
      </c>
      <c r="F15" s="1591"/>
      <c r="G15" s="1591"/>
      <c r="H15" s="1591"/>
      <c r="J15" s="1648"/>
      <c r="K15" s="1648"/>
      <c r="L15" s="1648"/>
      <c r="M15" s="1648"/>
      <c r="N15" s="1648"/>
    </row>
    <row r="16" spans="1:14" ht="15.75" x14ac:dyDescent="0.2">
      <c r="A16" s="2018">
        <v>4</v>
      </c>
      <c r="B16" s="1720" t="s">
        <v>77</v>
      </c>
      <c r="C16" s="2021"/>
      <c r="D16" s="1592">
        <v>21385.671219374155</v>
      </c>
      <c r="E16" s="1592">
        <v>50887.687058574695</v>
      </c>
      <c r="F16" s="1592">
        <v>62601.200091807688</v>
      </c>
      <c r="G16" s="1592">
        <v>78671.038959895304</v>
      </c>
      <c r="H16" s="1592">
        <v>87633.213099277593</v>
      </c>
      <c r="J16" s="1648"/>
      <c r="K16" s="1648"/>
      <c r="L16" s="1648"/>
      <c r="M16" s="1648"/>
      <c r="N16" s="1648"/>
    </row>
    <row r="17" spans="1:14" ht="15.75" x14ac:dyDescent="0.2">
      <c r="A17" s="2019"/>
      <c r="B17" s="1601">
        <v>0.12</v>
      </c>
      <c r="C17" s="1602">
        <v>1500</v>
      </c>
      <c r="D17" s="1590">
        <v>23096.524916924089</v>
      </c>
      <c r="E17" s="1590">
        <v>54958.702023260666</v>
      </c>
      <c r="F17" s="1590" t="s">
        <v>44</v>
      </c>
      <c r="G17" s="1590" t="s">
        <v>44</v>
      </c>
      <c r="H17" s="1590" t="s">
        <v>44</v>
      </c>
      <c r="J17" s="1648"/>
      <c r="K17" s="1648"/>
      <c r="L17" s="1648"/>
      <c r="M17" s="1648"/>
      <c r="N17" s="1648"/>
    </row>
    <row r="18" spans="1:14" ht="15.75" x14ac:dyDescent="0.2">
      <c r="A18" s="2019"/>
      <c r="B18" s="1603">
        <v>0.18</v>
      </c>
      <c r="C18" s="868">
        <v>1500</v>
      </c>
      <c r="D18" s="1589">
        <v>23245.601306850705</v>
      </c>
      <c r="E18" s="1589">
        <v>56018.676602420121</v>
      </c>
      <c r="F18" s="1589" t="s">
        <v>44</v>
      </c>
      <c r="G18" s="1589" t="s">
        <v>44</v>
      </c>
      <c r="H18" s="1589" t="s">
        <v>44</v>
      </c>
      <c r="J18" s="1648"/>
      <c r="K18" s="1648"/>
      <c r="L18" s="1648"/>
      <c r="M18" s="1648"/>
      <c r="N18" s="1648"/>
    </row>
    <row r="19" spans="1:14" ht="15.75" x14ac:dyDescent="0.2">
      <c r="A19" s="2019"/>
      <c r="B19" s="1597">
        <v>0.25</v>
      </c>
      <c r="C19" s="870">
        <v>1500</v>
      </c>
      <c r="D19" s="1590">
        <v>23372.38645634555</v>
      </c>
      <c r="E19" s="1590">
        <v>58867.229596409794</v>
      </c>
      <c r="F19" s="1590">
        <v>67609.296099152314</v>
      </c>
      <c r="G19" s="1590">
        <v>84964.722076686972</v>
      </c>
      <c r="H19" s="1590">
        <v>94643.87014721983</v>
      </c>
      <c r="J19" s="1648"/>
      <c r="K19" s="1648"/>
      <c r="L19" s="1648"/>
      <c r="M19" s="1648"/>
      <c r="N19" s="1648"/>
    </row>
    <row r="20" spans="1:14" ht="15.75" x14ac:dyDescent="0.2">
      <c r="A20" s="2019"/>
      <c r="B20" s="1598">
        <v>0.37</v>
      </c>
      <c r="C20" s="877">
        <v>1500</v>
      </c>
      <c r="D20" s="1589">
        <v>24645.68923313875</v>
      </c>
      <c r="E20" s="1589">
        <v>59566.443087920255</v>
      </c>
      <c r="F20" s="1589">
        <v>69279.194244019498</v>
      </c>
      <c r="G20" s="1589">
        <v>86948.561072789205</v>
      </c>
      <c r="H20" s="1589">
        <v>96756.291300476834</v>
      </c>
      <c r="J20" s="1648"/>
      <c r="K20" s="1648"/>
      <c r="L20" s="1648"/>
      <c r="M20" s="1648"/>
      <c r="N20" s="1648"/>
    </row>
    <row r="21" spans="1:14" ht="15.75" x14ac:dyDescent="0.2">
      <c r="A21" s="2019"/>
      <c r="B21" s="1599">
        <v>0.55000000000000004</v>
      </c>
      <c r="C21" s="894">
        <v>1500</v>
      </c>
      <c r="D21" s="1590">
        <v>30176.484114703893</v>
      </c>
      <c r="E21" s="1590">
        <v>67343.970222178381</v>
      </c>
      <c r="F21" s="1590">
        <v>71669.244903191764</v>
      </c>
      <c r="G21" s="1590">
        <v>89787.941255885875</v>
      </c>
      <c r="H21" s="1590">
        <v>99779.705384329762</v>
      </c>
      <c r="J21" s="1648"/>
      <c r="K21" s="1648"/>
      <c r="L21" s="1648"/>
      <c r="M21" s="1648"/>
      <c r="N21" s="1648"/>
    </row>
    <row r="22" spans="1:14" ht="16.5" thickBot="1" x14ac:dyDescent="0.25">
      <c r="A22" s="2020"/>
      <c r="B22" s="1604">
        <v>0.75</v>
      </c>
      <c r="C22" s="893">
        <v>3000</v>
      </c>
      <c r="D22" s="1593">
        <v>29372.819369731198</v>
      </c>
      <c r="E22" s="1593">
        <v>65909.428652402086</v>
      </c>
      <c r="F22" s="1593">
        <v>75301.287360274437</v>
      </c>
      <c r="G22" s="1593">
        <v>94102.844633770888</v>
      </c>
      <c r="H22" s="1593">
        <v>104374.23909253931</v>
      </c>
      <c r="J22" s="1648"/>
      <c r="K22" s="1648"/>
      <c r="L22" s="1648"/>
      <c r="M22" s="1648"/>
      <c r="N22" s="1648"/>
    </row>
    <row r="23" spans="1:14" ht="15.75" x14ac:dyDescent="0.2">
      <c r="A23" s="2018">
        <v>5</v>
      </c>
      <c r="B23" s="1720" t="s">
        <v>77</v>
      </c>
      <c r="C23" s="2021"/>
      <c r="D23" s="1592">
        <v>25477.541969693066</v>
      </c>
      <c r="E23" s="1592">
        <v>63440.407798244327</v>
      </c>
      <c r="F23" s="1592">
        <v>65820.741217363131</v>
      </c>
      <c r="G23" s="1592">
        <v>84213.128746984163</v>
      </c>
      <c r="H23" s="1592">
        <v>99563.101850325023</v>
      </c>
      <c r="J23" s="1648"/>
      <c r="K23" s="1648"/>
      <c r="L23" s="1648"/>
      <c r="M23" s="1648"/>
      <c r="N23" s="1648"/>
    </row>
    <row r="24" spans="1:14" ht="15.75" x14ac:dyDescent="0.2">
      <c r="A24" s="2019"/>
      <c r="B24" s="1596">
        <v>0.37</v>
      </c>
      <c r="C24" s="872">
        <v>1500</v>
      </c>
      <c r="D24" s="1589">
        <v>27515.745327268505</v>
      </c>
      <c r="E24" s="1589">
        <v>68515.640422103883</v>
      </c>
      <c r="F24" s="1589">
        <v>71086.400514752226</v>
      </c>
      <c r="G24" s="1589">
        <v>90950.179046742895</v>
      </c>
      <c r="H24" s="1589">
        <v>107528.14999835104</v>
      </c>
      <c r="J24" s="1648"/>
      <c r="K24" s="1648"/>
      <c r="L24" s="1648"/>
      <c r="M24" s="1648"/>
      <c r="N24" s="1648"/>
    </row>
    <row r="25" spans="1:14" ht="16.5" thickBot="1" x14ac:dyDescent="0.25">
      <c r="A25" s="2020"/>
      <c r="B25" s="1600">
        <v>0.55000000000000004</v>
      </c>
      <c r="C25" s="881">
        <v>1500</v>
      </c>
      <c r="D25" s="1591">
        <v>31872.903385676425</v>
      </c>
      <c r="E25" s="1591">
        <v>76293.167556361965</v>
      </c>
      <c r="F25" s="1591">
        <v>73476.451173924477</v>
      </c>
      <c r="G25" s="1591">
        <v>93815.849787090439</v>
      </c>
      <c r="H25" s="1591">
        <v>110683.01686845845</v>
      </c>
      <c r="J25" s="1648"/>
      <c r="K25" s="1648"/>
      <c r="L25" s="1648"/>
      <c r="M25" s="1648"/>
      <c r="N25" s="1648"/>
    </row>
    <row r="26" spans="1:14" ht="15.75" x14ac:dyDescent="0.2">
      <c r="A26" s="2018">
        <v>6.3</v>
      </c>
      <c r="B26" s="1720" t="s">
        <v>77</v>
      </c>
      <c r="C26" s="2021"/>
      <c r="D26" s="1592">
        <v>34704.708849032999</v>
      </c>
      <c r="E26" s="1592">
        <v>86464.775873945939</v>
      </c>
      <c r="F26" s="1592">
        <v>76684.576442564823</v>
      </c>
      <c r="G26" s="1592">
        <v>99164.632648741594</v>
      </c>
      <c r="H26" s="1592">
        <v>120611.94972577837</v>
      </c>
      <c r="J26" s="1648"/>
      <c r="K26" s="1648"/>
      <c r="L26" s="1648"/>
      <c r="M26" s="1648"/>
      <c r="N26" s="1648"/>
    </row>
    <row r="27" spans="1:14" ht="15.75" x14ac:dyDescent="0.2">
      <c r="A27" s="2019"/>
      <c r="B27" s="1605">
        <v>0.37</v>
      </c>
      <c r="C27" s="886">
        <v>1000</v>
      </c>
      <c r="D27" s="1590">
        <v>37481.085556955644</v>
      </c>
      <c r="E27" s="1590">
        <v>93381.957943861635</v>
      </c>
      <c r="F27" s="1590">
        <v>82819.342557969998</v>
      </c>
      <c r="G27" s="1590">
        <v>107097.80326064094</v>
      </c>
      <c r="H27" s="1590">
        <v>130260.90570384065</v>
      </c>
      <c r="J27" s="1648"/>
      <c r="K27" s="1648"/>
      <c r="L27" s="1648"/>
      <c r="M27" s="1648"/>
      <c r="N27" s="1648"/>
    </row>
    <row r="28" spans="1:14" ht="15.75" x14ac:dyDescent="0.2">
      <c r="A28" s="2019"/>
      <c r="B28" s="1606">
        <v>0.75</v>
      </c>
      <c r="C28" s="885">
        <v>1000</v>
      </c>
      <c r="D28" s="1589">
        <v>45547.521531312668</v>
      </c>
      <c r="E28" s="1589">
        <v>109957.3219688645</v>
      </c>
      <c r="F28" s="1589">
        <v>101240.52112517435</v>
      </c>
      <c r="G28" s="1589">
        <v>127999.57780584157</v>
      </c>
      <c r="H28" s="1589">
        <v>152000.58038900787</v>
      </c>
      <c r="J28" s="1648"/>
      <c r="K28" s="1648"/>
      <c r="L28" s="1648"/>
      <c r="M28" s="1648"/>
      <c r="N28" s="1648"/>
    </row>
    <row r="29" spans="1:14" ht="15.75" x14ac:dyDescent="0.2">
      <c r="A29" s="2019"/>
      <c r="B29" s="1607">
        <v>0.75</v>
      </c>
      <c r="C29" s="884">
        <v>1500</v>
      </c>
      <c r="D29" s="1590">
        <v>39920.726961133099</v>
      </c>
      <c r="E29" s="1590">
        <v>97529.348330963301</v>
      </c>
      <c r="F29" s="1590">
        <v>84050.918091803163</v>
      </c>
      <c r="G29" s="1590">
        <v>108574.42504480953</v>
      </c>
      <c r="H29" s="1590">
        <v>131886.58540850045</v>
      </c>
      <c r="J29" s="1648"/>
      <c r="K29" s="1648"/>
      <c r="L29" s="1648"/>
      <c r="M29" s="1648"/>
      <c r="N29" s="1648"/>
    </row>
    <row r="30" spans="1:14" ht="15.75" x14ac:dyDescent="0.2">
      <c r="A30" s="2019"/>
      <c r="B30" s="1596">
        <v>1.1000000000000001</v>
      </c>
      <c r="C30" s="885">
        <v>1500</v>
      </c>
      <c r="D30" s="1589">
        <v>44459.807329617128</v>
      </c>
      <c r="E30" s="1589">
        <v>109024.86858040359</v>
      </c>
      <c r="F30" s="1589">
        <v>89707.72681886694</v>
      </c>
      <c r="G30" s="1589">
        <v>114298.61816994834</v>
      </c>
      <c r="H30" s="1589">
        <v>139353.57292822466</v>
      </c>
      <c r="J30" s="1648"/>
      <c r="K30" s="1648"/>
      <c r="L30" s="1648"/>
      <c r="M30" s="1648"/>
      <c r="N30" s="1648"/>
    </row>
    <row r="31" spans="1:14" ht="15.75" x14ac:dyDescent="0.2">
      <c r="A31" s="2019"/>
      <c r="B31" s="1608">
        <v>1.5</v>
      </c>
      <c r="C31" s="1609">
        <v>1500</v>
      </c>
      <c r="D31" s="1590">
        <v>46201.561409636975</v>
      </c>
      <c r="E31" s="1590">
        <v>110712.36274916315</v>
      </c>
      <c r="F31" s="1590">
        <v>103771.48673598215</v>
      </c>
      <c r="G31" s="1590">
        <v>131006.36495148124</v>
      </c>
      <c r="H31" s="1590">
        <v>155285.77375183639</v>
      </c>
      <c r="J31" s="1648"/>
      <c r="K31" s="1648"/>
      <c r="L31" s="1648"/>
      <c r="M31" s="1648"/>
      <c r="N31" s="1648"/>
    </row>
    <row r="32" spans="1:14" ht="16.5" thickBot="1" x14ac:dyDescent="0.25">
      <c r="A32" s="2020"/>
      <c r="B32" s="1610">
        <v>2.2000000000000002</v>
      </c>
      <c r="C32" s="1611">
        <v>1500</v>
      </c>
      <c r="D32" s="1593">
        <v>53764.954007490356</v>
      </c>
      <c r="E32" s="1593">
        <v>122951.13412263291</v>
      </c>
      <c r="F32" s="1593">
        <v>134884.16793477506</v>
      </c>
      <c r="G32" s="1593">
        <v>167717.28804891082</v>
      </c>
      <c r="H32" s="1593">
        <v>185371.72062901978</v>
      </c>
      <c r="J32" s="1648"/>
      <c r="K32" s="1648"/>
      <c r="L32" s="1648"/>
      <c r="M32" s="1648"/>
      <c r="N32" s="1648"/>
    </row>
    <row r="33" spans="1:14" ht="15.75" x14ac:dyDescent="0.2">
      <c r="A33" s="2018">
        <v>8</v>
      </c>
      <c r="B33" s="1720" t="s">
        <v>77</v>
      </c>
      <c r="C33" s="2021"/>
      <c r="D33" s="1592">
        <v>45936.371672623085</v>
      </c>
      <c r="E33" s="1592">
        <v>128442.0481824439</v>
      </c>
      <c r="F33" s="1592">
        <v>96472.656757861769</v>
      </c>
      <c r="G33" s="1592">
        <v>123181.93365992339</v>
      </c>
      <c r="H33" s="1592">
        <v>159143.58291258261</v>
      </c>
      <c r="J33" s="1648"/>
      <c r="K33" s="1648"/>
      <c r="L33" s="1648"/>
      <c r="M33" s="1648"/>
      <c r="N33" s="1648"/>
    </row>
    <row r="34" spans="1:14" ht="15.75" x14ac:dyDescent="0.2">
      <c r="A34" s="2019"/>
      <c r="B34" s="1596">
        <v>0.75</v>
      </c>
      <c r="C34" s="885">
        <v>1000</v>
      </c>
      <c r="D34" s="1589">
        <v>49611.281406432936</v>
      </c>
      <c r="E34" s="1589">
        <v>138717.41203703944</v>
      </c>
      <c r="F34" s="1589">
        <v>104190.46929849069</v>
      </c>
      <c r="G34" s="1589">
        <v>133036.48835271725</v>
      </c>
      <c r="H34" s="1589">
        <v>171875.0695455893</v>
      </c>
      <c r="J34" s="1648"/>
      <c r="K34" s="1648"/>
      <c r="L34" s="1648"/>
      <c r="M34" s="1648"/>
      <c r="N34" s="1648"/>
    </row>
    <row r="35" spans="1:14" ht="15.75" x14ac:dyDescent="0.2">
      <c r="A35" s="2019"/>
      <c r="B35" s="1601">
        <v>1.1000000000000001</v>
      </c>
      <c r="C35" s="886">
        <v>1000</v>
      </c>
      <c r="D35" s="1590">
        <v>53973.911890147072</v>
      </c>
      <c r="E35" s="1590">
        <v>147191.82175165415</v>
      </c>
      <c r="F35" s="1590">
        <v>118134.20897877603</v>
      </c>
      <c r="G35" s="1590">
        <v>146831.25014673144</v>
      </c>
      <c r="H35" s="1590">
        <v>191047.66885265888</v>
      </c>
      <c r="J35" s="1648"/>
      <c r="K35" s="1648"/>
      <c r="L35" s="1648"/>
      <c r="M35" s="1648"/>
      <c r="N35" s="1648"/>
    </row>
    <row r="36" spans="1:14" ht="15.75" x14ac:dyDescent="0.2">
      <c r="A36" s="2019"/>
      <c r="B36" s="1596">
        <v>2.2000000000000002</v>
      </c>
      <c r="C36" s="885">
        <v>1000</v>
      </c>
      <c r="D36" s="1589">
        <v>78359.176589226059</v>
      </c>
      <c r="E36" s="1589">
        <v>182781.30706712391</v>
      </c>
      <c r="F36" s="1589">
        <v>170429.43312211402</v>
      </c>
      <c r="G36" s="1589">
        <v>209426.05165476885</v>
      </c>
      <c r="H36" s="1589">
        <v>256525.80540587922</v>
      </c>
      <c r="J36" s="1648"/>
      <c r="K36" s="1648"/>
      <c r="L36" s="1648"/>
      <c r="M36" s="1648"/>
      <c r="N36" s="1648"/>
    </row>
    <row r="37" spans="1:14" ht="16.5" thickBot="1" x14ac:dyDescent="0.25">
      <c r="A37" s="2020"/>
      <c r="B37" s="1612">
        <v>3</v>
      </c>
      <c r="C37" s="1613">
        <v>1500</v>
      </c>
      <c r="D37" s="1591">
        <v>76233.133023928385</v>
      </c>
      <c r="E37" s="1591">
        <v>178877.89108123741</v>
      </c>
      <c r="F37" s="1591">
        <v>161480.70460865193</v>
      </c>
      <c r="G37" s="1591">
        <v>198902.38283572847</v>
      </c>
      <c r="H37" s="1591">
        <v>244498.71428378622</v>
      </c>
      <c r="J37" s="1648"/>
      <c r="K37" s="1648"/>
      <c r="L37" s="1648"/>
      <c r="M37" s="1648"/>
      <c r="N37" s="1648"/>
    </row>
    <row r="38" spans="1:14" s="1582" customFormat="1" ht="15.75" x14ac:dyDescent="0.2">
      <c r="A38" s="2018">
        <v>10</v>
      </c>
      <c r="B38" s="1720" t="s">
        <v>77</v>
      </c>
      <c r="C38" s="2021"/>
      <c r="D38" s="1592">
        <v>85735.215161676169</v>
      </c>
      <c r="E38" s="1592">
        <v>255720.9082975105</v>
      </c>
      <c r="F38" s="1592">
        <v>171441.89853514405</v>
      </c>
      <c r="G38" s="1592">
        <v>215790.11118707832</v>
      </c>
      <c r="H38" s="1592">
        <v>309154.34354000818</v>
      </c>
      <c r="J38" s="1648"/>
      <c r="K38" s="1648"/>
      <c r="L38" s="1648"/>
      <c r="M38" s="1648"/>
      <c r="N38" s="1648"/>
    </row>
    <row r="39" spans="1:14" s="1582" customFormat="1" ht="15.75" x14ac:dyDescent="0.2">
      <c r="A39" s="2019"/>
      <c r="B39" s="1601">
        <v>2.2000000000000002</v>
      </c>
      <c r="C39" s="886">
        <v>1000</v>
      </c>
      <c r="D39" s="1590">
        <v>92594.03237461028</v>
      </c>
      <c r="E39" s="1590">
        <v>276178.58096131135</v>
      </c>
      <c r="F39" s="1590">
        <v>185157.2504179556</v>
      </c>
      <c r="G39" s="1590">
        <v>233053.32008204461</v>
      </c>
      <c r="H39" s="1590">
        <v>333886.6910232089</v>
      </c>
      <c r="J39" s="1648"/>
      <c r="K39" s="1648"/>
      <c r="L39" s="1648"/>
      <c r="M39" s="1648"/>
      <c r="N39" s="1648"/>
    </row>
    <row r="40" spans="1:14" s="1582" customFormat="1" ht="16.5" thickBot="1" x14ac:dyDescent="0.25">
      <c r="A40" s="2020"/>
      <c r="B40" s="1604">
        <v>3</v>
      </c>
      <c r="C40" s="1611">
        <v>1000</v>
      </c>
      <c r="D40" s="1593">
        <v>109272.53501736397</v>
      </c>
      <c r="E40" s="1593">
        <v>299192.97161492053</v>
      </c>
      <c r="F40" s="1593">
        <v>234293.24720762254</v>
      </c>
      <c r="G40" s="1593">
        <v>282704.16408591979</v>
      </c>
      <c r="H40" s="1593">
        <v>354355.83614529355</v>
      </c>
      <c r="J40" s="1648"/>
      <c r="K40" s="1648"/>
      <c r="L40" s="1648"/>
      <c r="M40" s="1648"/>
      <c r="N40" s="1648"/>
    </row>
    <row r="41" spans="1:14" s="1582" customFormat="1" ht="15.75" x14ac:dyDescent="0.2">
      <c r="A41" s="2018">
        <v>12.5</v>
      </c>
      <c r="B41" s="1720" t="s">
        <v>77</v>
      </c>
      <c r="C41" s="2021"/>
      <c r="D41" s="1592">
        <v>145398.64286657993</v>
      </c>
      <c r="E41" s="1592">
        <v>348405.30454823613</v>
      </c>
      <c r="F41" s="1592">
        <v>284783.84117870557</v>
      </c>
      <c r="G41" s="1592">
        <v>357484.41428229172</v>
      </c>
      <c r="H41" s="1592">
        <v>482386.84849950037</v>
      </c>
      <c r="J41" s="1648"/>
      <c r="K41" s="1648"/>
      <c r="L41" s="1648"/>
      <c r="M41" s="1648"/>
      <c r="N41" s="1648"/>
    </row>
    <row r="42" spans="1:14" s="1582" customFormat="1" ht="15.75" x14ac:dyDescent="0.2">
      <c r="A42" s="2019"/>
      <c r="B42" s="1596">
        <v>3</v>
      </c>
      <c r="C42" s="885">
        <v>750</v>
      </c>
      <c r="D42" s="1589">
        <v>157030.53429590634</v>
      </c>
      <c r="E42" s="1589">
        <v>376277.72891209502</v>
      </c>
      <c r="F42" s="1589">
        <v>307566.54847300198</v>
      </c>
      <c r="G42" s="1589">
        <v>386083.16742487502</v>
      </c>
      <c r="H42" s="1589">
        <v>520977.79637946037</v>
      </c>
      <c r="J42" s="1648"/>
      <c r="K42" s="1648"/>
      <c r="L42" s="1648"/>
      <c r="M42" s="1648"/>
      <c r="N42" s="1648"/>
    </row>
    <row r="43" spans="1:14" s="1582" customFormat="1" ht="15.75" x14ac:dyDescent="0.2">
      <c r="A43" s="2019"/>
      <c r="B43" s="1614">
        <v>4</v>
      </c>
      <c r="C43" s="1615">
        <v>750</v>
      </c>
      <c r="D43" s="1590">
        <v>178827.46887723892</v>
      </c>
      <c r="E43" s="1590">
        <v>406313.90476517135</v>
      </c>
      <c r="F43" s="1590">
        <v>338277.17631460162</v>
      </c>
      <c r="G43" s="1590">
        <v>420547.89668489539</v>
      </c>
      <c r="H43" s="1590">
        <v>558813.28988031088</v>
      </c>
      <c r="J43" s="1648"/>
      <c r="K43" s="1648"/>
      <c r="L43" s="1648"/>
      <c r="M43" s="1648"/>
      <c r="N43" s="1648"/>
    </row>
    <row r="44" spans="1:14" ht="16.5" thickBot="1" x14ac:dyDescent="0.25">
      <c r="A44" s="2020"/>
      <c r="B44" s="1604">
        <v>7.5</v>
      </c>
      <c r="C44" s="1611">
        <v>1000</v>
      </c>
      <c r="D44" s="1593">
        <v>205996.44718976054</v>
      </c>
      <c r="E44" s="1593">
        <v>443752.75687982602</v>
      </c>
      <c r="F44" s="1593">
        <v>392605.07553738303</v>
      </c>
      <c r="G44" s="1593">
        <v>481516.8383086698</v>
      </c>
      <c r="H44" s="1593">
        <v>597302.29528083326</v>
      </c>
      <c r="J44" s="1648"/>
      <c r="K44" s="1648"/>
      <c r="L44" s="1648"/>
      <c r="M44" s="1648"/>
      <c r="N44" s="1648"/>
    </row>
    <row r="45" spans="1:14" s="1582" customFormat="1" ht="15.75" x14ac:dyDescent="0.2">
      <c r="A45" s="1587"/>
      <c r="B45" s="1594"/>
      <c r="C45" s="1595"/>
      <c r="D45" s="803"/>
      <c r="E45" s="803"/>
      <c r="F45" s="803"/>
      <c r="G45" s="803"/>
      <c r="H45" s="803"/>
      <c r="J45" s="1648"/>
      <c r="K45" s="1648"/>
      <c r="L45" s="1648"/>
      <c r="M45" s="1648"/>
      <c r="N45" s="1648"/>
    </row>
    <row r="46" spans="1:14" ht="15.75" x14ac:dyDescent="0.2">
      <c r="A46" s="1302"/>
      <c r="B46" s="1585"/>
      <c r="C46" s="1586"/>
      <c r="D46" s="42"/>
      <c r="E46" s="42"/>
      <c r="F46" s="1095"/>
      <c r="G46" s="1095"/>
      <c r="H46" s="1095"/>
      <c r="J46" s="1648"/>
      <c r="K46" s="1648"/>
      <c r="L46" s="1648"/>
      <c r="M46" s="1648"/>
      <c r="N46" s="1648"/>
    </row>
    <row r="47" spans="1:14" ht="21.75" customHeight="1" thickBot="1" x14ac:dyDescent="0.25">
      <c r="A47" s="1699" t="s">
        <v>62</v>
      </c>
      <c r="B47" s="1699"/>
      <c r="C47" s="1699"/>
      <c r="D47" s="1699"/>
      <c r="E47" s="1699"/>
      <c r="F47" s="1699"/>
      <c r="G47" s="1699"/>
      <c r="H47" s="1095"/>
      <c r="J47" s="1648"/>
      <c r="K47" s="1648"/>
      <c r="L47" s="1648"/>
      <c r="M47" s="1648"/>
      <c r="N47" s="1648"/>
    </row>
    <row r="48" spans="1:14" ht="15.75" customHeight="1" x14ac:dyDescent="0.2">
      <c r="A48" s="2026" t="s">
        <v>76</v>
      </c>
      <c r="B48" s="1714" t="s">
        <v>25</v>
      </c>
      <c r="C48" s="1715"/>
      <c r="D48" s="1933"/>
      <c r="E48" s="2014" t="s">
        <v>8</v>
      </c>
      <c r="F48" s="2015"/>
      <c r="G48" s="2197"/>
      <c r="H48" s="1095"/>
      <c r="J48" s="1648"/>
      <c r="K48" s="1648"/>
      <c r="L48" s="1648"/>
      <c r="M48" s="1648"/>
      <c r="N48" s="1648"/>
    </row>
    <row r="49" spans="1:14" ht="46.5" customHeight="1" thickBot="1" x14ac:dyDescent="0.25">
      <c r="A49" s="1702"/>
      <c r="B49" s="1010" t="s">
        <v>24</v>
      </c>
      <c r="C49" s="1008" t="s">
        <v>57</v>
      </c>
      <c r="D49" s="1096" t="s">
        <v>170</v>
      </c>
      <c r="E49" s="2198"/>
      <c r="F49" s="2199"/>
      <c r="G49" s="2200"/>
      <c r="H49" s="1095"/>
      <c r="J49" s="1648"/>
      <c r="K49" s="1648"/>
      <c r="L49" s="1648"/>
      <c r="M49" s="1648"/>
      <c r="N49" s="1648"/>
    </row>
    <row r="50" spans="1:14" ht="16.5" thickBot="1" x14ac:dyDescent="0.25">
      <c r="A50" s="465" t="s">
        <v>67</v>
      </c>
      <c r="B50" s="160">
        <v>0.18</v>
      </c>
      <c r="C50" s="161">
        <v>1500</v>
      </c>
      <c r="D50" s="416">
        <v>5789.8360000000002</v>
      </c>
      <c r="E50" s="2201">
        <v>80854.621760669586</v>
      </c>
      <c r="F50" s="2202">
        <v>80854.621760669586</v>
      </c>
      <c r="G50" s="2203">
        <v>80854.621760669586</v>
      </c>
      <c r="H50" s="528"/>
      <c r="J50" s="1648"/>
      <c r="K50" s="1648"/>
      <c r="L50" s="1648"/>
      <c r="M50" s="1648"/>
      <c r="N50" s="1648"/>
    </row>
    <row r="51" spans="1:14" ht="16.5" thickBot="1" x14ac:dyDescent="0.25">
      <c r="A51" s="973" t="s">
        <v>69</v>
      </c>
      <c r="B51" s="1097">
        <v>0.75</v>
      </c>
      <c r="C51" s="1098">
        <v>1500</v>
      </c>
      <c r="D51" s="1099">
        <v>18478.2</v>
      </c>
      <c r="E51" s="2204">
        <v>110459.08495919744</v>
      </c>
      <c r="F51" s="2205">
        <v>110459.08495919744</v>
      </c>
      <c r="G51" s="2206">
        <v>110459.08495919744</v>
      </c>
      <c r="H51" s="528"/>
      <c r="J51" s="1648"/>
      <c r="K51" s="1648"/>
      <c r="L51" s="1648"/>
      <c r="M51" s="1648"/>
      <c r="N51" s="1648"/>
    </row>
    <row r="52" spans="1:14" ht="15" x14ac:dyDescent="0.2">
      <c r="A52" s="1003"/>
      <c r="B52" s="1003"/>
      <c r="J52" s="1648"/>
      <c r="K52" s="1648"/>
      <c r="L52" s="1648"/>
      <c r="M52" s="1648"/>
      <c r="N52" s="1648"/>
    </row>
    <row r="53" spans="1:14" ht="15" x14ac:dyDescent="0.2">
      <c r="A53" s="1003"/>
      <c r="B53" s="1003"/>
      <c r="J53" s="1648"/>
      <c r="K53" s="1648"/>
      <c r="L53" s="1648"/>
      <c r="M53" s="1648"/>
      <c r="N53" s="1648"/>
    </row>
    <row r="54" spans="1:14" ht="21.75" customHeight="1" thickBot="1" x14ac:dyDescent="0.25">
      <c r="A54" s="1913" t="s">
        <v>422</v>
      </c>
      <c r="B54" s="1913"/>
      <c r="C54" s="1913"/>
      <c r="D54" s="1913"/>
      <c r="E54" s="1913"/>
      <c r="F54" s="1913"/>
      <c r="G54" s="1913"/>
      <c r="J54" s="1648"/>
      <c r="K54" s="1648"/>
      <c r="L54" s="1648"/>
      <c r="M54" s="1648"/>
      <c r="N54" s="1648"/>
    </row>
    <row r="55" spans="1:14" ht="15.75" x14ac:dyDescent="0.2">
      <c r="A55" s="2026" t="s">
        <v>76</v>
      </c>
      <c r="B55" s="1714" t="s">
        <v>25</v>
      </c>
      <c r="C55" s="1715"/>
      <c r="D55" s="1716"/>
      <c r="E55" s="2014" t="s">
        <v>8</v>
      </c>
      <c r="F55" s="2015"/>
      <c r="G55" s="2197"/>
      <c r="J55" s="1648"/>
      <c r="K55" s="1648"/>
      <c r="L55" s="1648"/>
      <c r="M55" s="1648"/>
      <c r="N55" s="1648"/>
    </row>
    <row r="56" spans="1:14" ht="48" thickBot="1" x14ac:dyDescent="0.25">
      <c r="A56" s="1702"/>
      <c r="B56" s="1010" t="s">
        <v>24</v>
      </c>
      <c r="C56" s="1008" t="s">
        <v>57</v>
      </c>
      <c r="D56" s="464" t="s">
        <v>170</v>
      </c>
      <c r="E56" s="2198"/>
      <c r="F56" s="2199"/>
      <c r="G56" s="2200"/>
      <c r="J56" s="1648"/>
      <c r="K56" s="1648"/>
      <c r="L56" s="1648"/>
      <c r="M56" s="1648"/>
      <c r="N56" s="1648"/>
    </row>
    <row r="57" spans="1:14" ht="16.5" thickBot="1" x14ac:dyDescent="0.25">
      <c r="A57" s="465" t="s">
        <v>68</v>
      </c>
      <c r="B57" s="1363">
        <v>7.5</v>
      </c>
      <c r="C57" s="1364">
        <v>3000</v>
      </c>
      <c r="D57" s="1365">
        <v>17100</v>
      </c>
      <c r="E57" s="2194">
        <v>254865.68887375147</v>
      </c>
      <c r="F57" s="2195">
        <v>254865.68887375147</v>
      </c>
      <c r="G57" s="2196">
        <v>254865.68887375147</v>
      </c>
      <c r="H57" s="528"/>
      <c r="J57" s="1648"/>
      <c r="K57" s="1648"/>
      <c r="L57" s="1648"/>
      <c r="M57" s="1648"/>
      <c r="N57" s="1648"/>
    </row>
    <row r="58" spans="1:14" ht="15" x14ac:dyDescent="0.2">
      <c r="J58" s="1648"/>
      <c r="K58" s="1648"/>
      <c r="L58" s="1648"/>
      <c r="M58" s="1648"/>
      <c r="N58" s="1648"/>
    </row>
    <row r="59" spans="1:14" ht="15" x14ac:dyDescent="0.2">
      <c r="J59" s="1648"/>
      <c r="K59" s="1648"/>
      <c r="L59" s="1648"/>
      <c r="M59" s="1648"/>
      <c r="N59" s="1648"/>
    </row>
  </sheetData>
  <mergeCells count="29">
    <mergeCell ref="B23:C23"/>
    <mergeCell ref="A26:A32"/>
    <mergeCell ref="B26:C26"/>
    <mergeCell ref="A33:A37"/>
    <mergeCell ref="B33:C33"/>
    <mergeCell ref="A6:H6"/>
    <mergeCell ref="D7:H7"/>
    <mergeCell ref="A48:A49"/>
    <mergeCell ref="B48:D48"/>
    <mergeCell ref="A54:G54"/>
    <mergeCell ref="E48:G49"/>
    <mergeCell ref="E50:G50"/>
    <mergeCell ref="E51:G51"/>
    <mergeCell ref="A7:A8"/>
    <mergeCell ref="B7:C7"/>
    <mergeCell ref="A47:G47"/>
    <mergeCell ref="A9:A15"/>
    <mergeCell ref="B9:C9"/>
    <mergeCell ref="A16:A22"/>
    <mergeCell ref="B16:C16"/>
    <mergeCell ref="A23:A25"/>
    <mergeCell ref="A38:A40"/>
    <mergeCell ref="B38:C38"/>
    <mergeCell ref="A41:A44"/>
    <mergeCell ref="B41:C41"/>
    <mergeCell ref="E57:G57"/>
    <mergeCell ref="A55:A56"/>
    <mergeCell ref="B55:D55"/>
    <mergeCell ref="E55:G56"/>
  </mergeCells>
  <printOptions horizontalCentered="1"/>
  <pageMargins left="0" right="0" top="0.39370078740157483" bottom="0.19685039370078741" header="0" footer="0"/>
  <pageSetup paperSize="9" scale="5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V143"/>
  <sheetViews>
    <sheetView view="pageBreakPreview" zoomScaleNormal="90" zoomScaleSheetLayoutView="100" zoomScalePageLayoutView="30" workbookViewId="0">
      <pane ySplit="10" topLeftCell="A11" activePane="bottomLeft" state="frozen"/>
      <selection pane="bottomLeft" activeCell="A11" sqref="A11:A18"/>
    </sheetView>
  </sheetViews>
  <sheetFormatPr defaultRowHeight="12.75" x14ac:dyDescent="0.2"/>
  <cols>
    <col min="1" max="1" width="11" style="843" customWidth="1"/>
    <col min="2" max="2" width="11.42578125" style="843" customWidth="1"/>
    <col min="3" max="3" width="11.7109375" style="843" customWidth="1"/>
    <col min="4" max="4" width="14.140625" style="20" customWidth="1"/>
    <col min="5" max="8" width="14.140625" style="19" customWidth="1"/>
    <col min="9" max="9" width="15.5703125" style="19" customWidth="1"/>
    <col min="10" max="10" width="14.140625" style="19" customWidth="1"/>
    <col min="11" max="11" width="14.85546875" style="19" customWidth="1"/>
    <col min="12" max="13" width="14.140625" style="19" customWidth="1"/>
    <col min="14" max="16384" width="9.140625" style="843"/>
  </cols>
  <sheetData>
    <row r="1" spans="1:22" ht="18.75" x14ac:dyDescent="0.2">
      <c r="A1" s="844"/>
      <c r="B1" s="460"/>
      <c r="C1" s="460"/>
      <c r="D1" s="461"/>
      <c r="E1" s="461"/>
      <c r="F1" s="461"/>
      <c r="G1" s="461"/>
      <c r="H1" s="461"/>
      <c r="I1" s="462"/>
      <c r="J1" s="463"/>
      <c r="K1" s="462"/>
      <c r="L1" s="462"/>
      <c r="M1" s="462"/>
    </row>
    <row r="2" spans="1:22" ht="18.75" x14ac:dyDescent="0.2">
      <c r="A2" s="844"/>
      <c r="B2" s="460"/>
      <c r="C2" s="460"/>
      <c r="D2" s="461"/>
      <c r="E2" s="461"/>
      <c r="F2" s="461"/>
      <c r="G2" s="461"/>
      <c r="H2" s="461"/>
      <c r="I2" s="463"/>
      <c r="J2" s="463"/>
      <c r="K2" s="462"/>
      <c r="L2" s="462"/>
      <c r="M2" s="462"/>
    </row>
    <row r="3" spans="1:22" ht="18.75" x14ac:dyDescent="0.2">
      <c r="A3" s="844"/>
      <c r="B3" s="460"/>
      <c r="C3" s="460"/>
      <c r="D3" s="461"/>
      <c r="E3" s="461"/>
      <c r="F3" s="461"/>
      <c r="G3" s="461"/>
      <c r="H3" s="461"/>
      <c r="I3" s="463"/>
      <c r="J3" s="463"/>
      <c r="K3" s="462"/>
      <c r="L3" s="462"/>
      <c r="M3" s="462"/>
    </row>
    <row r="4" spans="1:22" ht="18.75" x14ac:dyDescent="0.2">
      <c r="A4" s="844"/>
      <c r="B4" s="460"/>
      <c r="C4" s="460"/>
      <c r="D4" s="461"/>
      <c r="E4" s="461"/>
      <c r="F4" s="461"/>
      <c r="G4" s="461"/>
      <c r="H4" s="461"/>
      <c r="I4" s="461"/>
      <c r="J4" s="461"/>
      <c r="K4" s="461"/>
      <c r="L4" s="461"/>
      <c r="M4" s="461"/>
    </row>
    <row r="5" spans="1:22" ht="18.75" x14ac:dyDescent="0.2">
      <c r="A5" s="844"/>
      <c r="B5" s="459"/>
      <c r="C5" s="459"/>
      <c r="D5" s="462"/>
      <c r="E5" s="462"/>
      <c r="F5" s="462"/>
      <c r="G5" s="462"/>
      <c r="H5" s="462"/>
      <c r="I5" s="462"/>
      <c r="J5" s="462"/>
      <c r="K5" s="462"/>
      <c r="L5" s="462"/>
      <c r="M5" s="462"/>
    </row>
    <row r="6" spans="1:22" ht="18.75" x14ac:dyDescent="0.2">
      <c r="B6" s="459"/>
      <c r="C6" s="459"/>
      <c r="D6" s="462"/>
      <c r="E6" s="462"/>
      <c r="F6" s="462"/>
      <c r="G6" s="462"/>
      <c r="H6" s="462"/>
      <c r="I6" s="462"/>
      <c r="J6" s="462"/>
      <c r="K6" s="462"/>
      <c r="L6" s="462"/>
      <c r="M6" s="462"/>
    </row>
    <row r="7" spans="1:22" ht="33" customHeight="1" thickBot="1" x14ac:dyDescent="0.25">
      <c r="A7" s="1699" t="s">
        <v>60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</row>
    <row r="8" spans="1:22" ht="15" customHeight="1" thickBot="1" x14ac:dyDescent="0.25">
      <c r="A8" s="1700" t="s">
        <v>76</v>
      </c>
      <c r="B8" s="1703" t="s">
        <v>25</v>
      </c>
      <c r="C8" s="1704"/>
      <c r="D8" s="1707" t="s">
        <v>8</v>
      </c>
      <c r="E8" s="1708"/>
      <c r="F8" s="1708"/>
      <c r="G8" s="1708"/>
      <c r="H8" s="1708"/>
      <c r="I8" s="1708"/>
      <c r="J8" s="1708"/>
      <c r="K8" s="1708"/>
      <c r="L8" s="1708"/>
      <c r="M8" s="1708"/>
    </row>
    <row r="9" spans="1:22" ht="30.75" customHeight="1" x14ac:dyDescent="0.2">
      <c r="A9" s="1701"/>
      <c r="B9" s="1705"/>
      <c r="C9" s="1706"/>
      <c r="D9" s="1709" t="s">
        <v>56</v>
      </c>
      <c r="E9" s="1710"/>
      <c r="F9" s="1711"/>
      <c r="G9" s="1712" t="s">
        <v>78</v>
      </c>
      <c r="H9" s="1713"/>
      <c r="I9" s="1714" t="s">
        <v>59</v>
      </c>
      <c r="J9" s="1715"/>
      <c r="K9" s="1715"/>
      <c r="L9" s="1715" t="s">
        <v>1467</v>
      </c>
      <c r="M9" s="1716"/>
    </row>
    <row r="10" spans="1:22" s="842" customFormat="1" ht="53.25" customHeight="1" thickBot="1" x14ac:dyDescent="0.25">
      <c r="A10" s="1702"/>
      <c r="B10" s="45" t="s">
        <v>24</v>
      </c>
      <c r="C10" s="46" t="s">
        <v>57</v>
      </c>
      <c r="D10" s="47" t="s">
        <v>168</v>
      </c>
      <c r="E10" s="48" t="s">
        <v>1053</v>
      </c>
      <c r="F10" s="49" t="s">
        <v>435</v>
      </c>
      <c r="G10" s="43" t="s">
        <v>80</v>
      </c>
      <c r="H10" s="44" t="s">
        <v>79</v>
      </c>
      <c r="I10" s="47" t="s">
        <v>55</v>
      </c>
      <c r="J10" s="50" t="s">
        <v>23</v>
      </c>
      <c r="K10" s="48" t="s">
        <v>622</v>
      </c>
      <c r="L10" s="51" t="s">
        <v>80</v>
      </c>
      <c r="M10" s="44" t="s">
        <v>79</v>
      </c>
    </row>
    <row r="11" spans="1:22" s="842" customFormat="1" ht="18" customHeight="1" x14ac:dyDescent="0.2">
      <c r="A11" s="1717" t="s">
        <v>65</v>
      </c>
      <c r="B11" s="1720" t="s">
        <v>77</v>
      </c>
      <c r="C11" s="1721"/>
      <c r="D11" s="240">
        <v>30969.311505126261</v>
      </c>
      <c r="E11" s="241">
        <v>58710.251770582327</v>
      </c>
      <c r="F11" s="241">
        <v>85087.321406641044</v>
      </c>
      <c r="G11" s="1729" t="s">
        <v>81</v>
      </c>
      <c r="H11" s="1733">
        <f>'ГИБКИЕ ВСТАВКИ И ВИБРОИЗОЛЯТОРЫ'!H45</f>
        <v>514.27094252736572</v>
      </c>
      <c r="I11" s="52">
        <v>63212.945176692381</v>
      </c>
      <c r="J11" s="242">
        <v>71137.603537111296</v>
      </c>
      <c r="K11" s="241">
        <v>87239.54453025377</v>
      </c>
      <c r="L11" s="1729" t="s">
        <v>89</v>
      </c>
      <c r="M11" s="1729">
        <f>'ГИБКИЕ ВСТАВКИ И ВИБРОИЗОЛЯТОРЫ'!H53</f>
        <v>2181.8218285097178</v>
      </c>
      <c r="O11" s="1642"/>
      <c r="P11" s="1642"/>
      <c r="Q11" s="1642"/>
      <c r="R11" s="1642"/>
      <c r="S11" s="1642"/>
      <c r="T11" s="1642"/>
      <c r="U11" s="1642"/>
      <c r="V11" s="1642"/>
    </row>
    <row r="12" spans="1:22" s="842" customFormat="1" ht="18" customHeight="1" x14ac:dyDescent="0.2">
      <c r="A12" s="1718"/>
      <c r="B12" s="487">
        <v>0.12</v>
      </c>
      <c r="C12" s="488">
        <v>1500</v>
      </c>
      <c r="D12" s="489">
        <v>31601.018535579504</v>
      </c>
      <c r="E12" s="489">
        <v>62327.696291615845</v>
      </c>
      <c r="F12" s="489">
        <v>90246.994206380346</v>
      </c>
      <c r="G12" s="1730"/>
      <c r="H12" s="1734"/>
      <c r="I12" s="490"/>
      <c r="J12" s="491"/>
      <c r="K12" s="1430"/>
      <c r="L12" s="1730"/>
      <c r="M12" s="1730"/>
      <c r="O12" s="1642"/>
      <c r="P12" s="1642"/>
      <c r="Q12" s="1642"/>
      <c r="R12" s="1642"/>
      <c r="S12" s="1642"/>
      <c r="T12" s="1642"/>
      <c r="U12" s="1642"/>
      <c r="V12" s="1642"/>
    </row>
    <row r="13" spans="1:22" ht="15.75" customHeight="1" x14ac:dyDescent="0.2">
      <c r="A13" s="1718"/>
      <c r="B13" s="23" t="s">
        <v>9</v>
      </c>
      <c r="C13" s="24" t="s">
        <v>10</v>
      </c>
      <c r="D13" s="845">
        <v>31755.656511049587</v>
      </c>
      <c r="E13" s="846">
        <v>61988.867851817013</v>
      </c>
      <c r="F13" s="846">
        <v>89838.938915676859</v>
      </c>
      <c r="G13" s="1731"/>
      <c r="H13" s="1734"/>
      <c r="I13" s="1424"/>
      <c r="J13" s="967"/>
      <c r="K13" s="968"/>
      <c r="L13" s="1731"/>
      <c r="M13" s="1731"/>
      <c r="O13" s="1642"/>
      <c r="P13" s="1642"/>
      <c r="Q13" s="1642"/>
      <c r="R13" s="1642"/>
      <c r="S13" s="1642"/>
      <c r="T13" s="1642"/>
      <c r="U13" s="1642"/>
      <c r="V13" s="1642"/>
    </row>
    <row r="14" spans="1:22" ht="15.75" x14ac:dyDescent="0.2">
      <c r="A14" s="1718"/>
      <c r="B14" s="25">
        <v>0.25</v>
      </c>
      <c r="C14" s="26">
        <v>1500</v>
      </c>
      <c r="D14" s="847">
        <v>34373.963840742392</v>
      </c>
      <c r="E14" s="848">
        <v>64209.606108571679</v>
      </c>
      <c r="F14" s="848">
        <v>93057.400157350232</v>
      </c>
      <c r="G14" s="1731"/>
      <c r="H14" s="1734"/>
      <c r="I14" s="1423">
        <v>80489.783820097175</v>
      </c>
      <c r="J14" s="969">
        <v>88163.023965703425</v>
      </c>
      <c r="K14" s="970">
        <v>106191.78428192399</v>
      </c>
      <c r="L14" s="1731"/>
      <c r="M14" s="1731"/>
      <c r="O14" s="1642"/>
      <c r="P14" s="1642"/>
      <c r="Q14" s="1642"/>
      <c r="R14" s="1642"/>
      <c r="S14" s="1642"/>
      <c r="T14" s="1642"/>
      <c r="U14" s="1642"/>
      <c r="V14" s="1642"/>
    </row>
    <row r="15" spans="1:22" ht="15.75" x14ac:dyDescent="0.2">
      <c r="A15" s="1718"/>
      <c r="B15" s="23">
        <v>0.37</v>
      </c>
      <c r="C15" s="24">
        <v>1500</v>
      </c>
      <c r="D15" s="845">
        <v>34373.963840742392</v>
      </c>
      <c r="E15" s="846">
        <v>64079.789535243006</v>
      </c>
      <c r="F15" s="846">
        <v>93060.799624811654</v>
      </c>
      <c r="G15" s="1731"/>
      <c r="H15" s="1734"/>
      <c r="I15" s="1424">
        <v>83205.234806604465</v>
      </c>
      <c r="J15" s="967">
        <v>90677.534161398609</v>
      </c>
      <c r="K15" s="968">
        <v>108705.67505876394</v>
      </c>
      <c r="L15" s="1731"/>
      <c r="M15" s="1731"/>
      <c r="O15" s="1642"/>
      <c r="P15" s="1642"/>
      <c r="Q15" s="1642"/>
      <c r="R15" s="1642"/>
      <c r="S15" s="1642"/>
      <c r="T15" s="1642"/>
      <c r="U15" s="1642"/>
      <c r="V15" s="1642"/>
    </row>
    <row r="16" spans="1:22" ht="15.75" x14ac:dyDescent="0.2">
      <c r="A16" s="1718"/>
      <c r="B16" s="25" t="s">
        <v>11</v>
      </c>
      <c r="C16" s="26" t="s">
        <v>12</v>
      </c>
      <c r="D16" s="847">
        <v>34788.10798340194</v>
      </c>
      <c r="E16" s="848">
        <v>64868.52426204599</v>
      </c>
      <c r="F16" s="848">
        <v>94012.354002965192</v>
      </c>
      <c r="G16" s="1731"/>
      <c r="H16" s="1734"/>
      <c r="I16" s="1423">
        <v>79993.448219278551</v>
      </c>
      <c r="J16" s="969">
        <v>87703.39722091936</v>
      </c>
      <c r="K16" s="970">
        <v>105732.15753713994</v>
      </c>
      <c r="L16" s="1731"/>
      <c r="M16" s="1731"/>
      <c r="O16" s="1642"/>
      <c r="P16" s="1642"/>
      <c r="Q16" s="1642"/>
      <c r="R16" s="1642"/>
      <c r="S16" s="1642"/>
      <c r="T16" s="1642"/>
      <c r="U16" s="1642"/>
      <c r="V16" s="1642"/>
    </row>
    <row r="17" spans="1:22" ht="15.75" x14ac:dyDescent="0.2">
      <c r="A17" s="1718"/>
      <c r="B17" s="23" t="s">
        <v>13</v>
      </c>
      <c r="C17" s="24" t="s">
        <v>12</v>
      </c>
      <c r="D17" s="845">
        <v>35616.39626872103</v>
      </c>
      <c r="E17" s="846">
        <v>64646.780534658916</v>
      </c>
      <c r="F17" s="846">
        <v>93690.986282114405</v>
      </c>
      <c r="G17" s="1731"/>
      <c r="H17" s="1734"/>
      <c r="I17" s="1424">
        <v>82033.077328892527</v>
      </c>
      <c r="J17" s="967">
        <v>89592.17587526633</v>
      </c>
      <c r="K17" s="968">
        <v>107620.93619148685</v>
      </c>
      <c r="L17" s="1731"/>
      <c r="M17" s="1731"/>
      <c r="O17" s="1642"/>
      <c r="P17" s="1642"/>
      <c r="Q17" s="1642"/>
      <c r="R17" s="1642"/>
      <c r="S17" s="1642"/>
      <c r="T17" s="1642"/>
      <c r="U17" s="1642"/>
      <c r="V17" s="1642"/>
    </row>
    <row r="18" spans="1:22" ht="16.5" thickBot="1" x14ac:dyDescent="0.25">
      <c r="A18" s="1719"/>
      <c r="B18" s="77" t="s">
        <v>14</v>
      </c>
      <c r="C18" s="32" t="s">
        <v>12</v>
      </c>
      <c r="D18" s="849">
        <v>39547.415146025938</v>
      </c>
      <c r="E18" s="850">
        <v>68450.910167978684</v>
      </c>
      <c r="F18" s="850">
        <v>99204.217634751694</v>
      </c>
      <c r="G18" s="1732"/>
      <c r="H18" s="1735"/>
      <c r="I18" s="993">
        <v>85739.053462554351</v>
      </c>
      <c r="J18" s="239">
        <v>92990.110219440045</v>
      </c>
      <c r="K18" s="456">
        <v>111029.97878046522</v>
      </c>
      <c r="L18" s="1732"/>
      <c r="M18" s="1732"/>
      <c r="O18" s="1642"/>
      <c r="P18" s="1642"/>
      <c r="Q18" s="1642"/>
      <c r="R18" s="1642"/>
      <c r="S18" s="1642"/>
      <c r="T18" s="1642"/>
      <c r="U18" s="1642"/>
      <c r="V18" s="1642"/>
    </row>
    <row r="19" spans="1:22" ht="15.75" customHeight="1" x14ac:dyDescent="0.2">
      <c r="A19" s="1717" t="s">
        <v>66</v>
      </c>
      <c r="B19" s="1720" t="s">
        <v>77</v>
      </c>
      <c r="C19" s="1721"/>
      <c r="D19" s="851">
        <v>36415.570176557907</v>
      </c>
      <c r="E19" s="851">
        <v>78734.468569284538</v>
      </c>
      <c r="F19" s="851">
        <v>121391.41006673539</v>
      </c>
      <c r="G19" s="1722" t="s">
        <v>81</v>
      </c>
      <c r="H19" s="1725">
        <f>'ГИБКИЕ ВСТАВКИ И ВИБРОИЗОЛЯТОРЫ'!H45</f>
        <v>514.27094252736572</v>
      </c>
      <c r="I19" s="52">
        <v>69369.754425781677</v>
      </c>
      <c r="J19" s="242">
        <v>90130.17620309678</v>
      </c>
      <c r="K19" s="241">
        <v>125958.68579204552</v>
      </c>
      <c r="L19" s="1722" t="s">
        <v>89</v>
      </c>
      <c r="M19" s="1728">
        <f>'ГИБКИЕ ВСТАВКИ И ВИБРОИЗОЛЯТОРЫ'!H53</f>
        <v>2181.8218285097178</v>
      </c>
      <c r="O19" s="1642"/>
      <c r="P19" s="1642"/>
      <c r="Q19" s="1642"/>
      <c r="R19" s="1642"/>
      <c r="S19" s="1642"/>
      <c r="T19" s="1642"/>
      <c r="U19" s="1642"/>
      <c r="V19" s="1642"/>
    </row>
    <row r="20" spans="1:22" ht="15.75" customHeight="1" x14ac:dyDescent="0.2">
      <c r="A20" s="1718"/>
      <c r="B20" s="23" t="s">
        <v>9</v>
      </c>
      <c r="C20" s="24" t="s">
        <v>10</v>
      </c>
      <c r="D20" s="845">
        <v>39866.667740544821</v>
      </c>
      <c r="E20" s="846">
        <v>80334.527638116531</v>
      </c>
      <c r="F20" s="846">
        <v>123858.35281855776</v>
      </c>
      <c r="G20" s="1723"/>
      <c r="H20" s="1726"/>
      <c r="I20" s="1424"/>
      <c r="J20" s="967"/>
      <c r="K20" s="968"/>
      <c r="L20" s="1723"/>
      <c r="M20" s="1723"/>
      <c r="O20" s="1642"/>
      <c r="P20" s="1642"/>
      <c r="Q20" s="1642"/>
      <c r="R20" s="1642"/>
      <c r="S20" s="1642"/>
      <c r="T20" s="1642"/>
      <c r="U20" s="1642"/>
      <c r="V20" s="1642"/>
    </row>
    <row r="21" spans="1:22" ht="15.75" x14ac:dyDescent="0.2">
      <c r="A21" s="1718"/>
      <c r="B21" s="25" t="s">
        <v>15</v>
      </c>
      <c r="C21" s="26" t="s">
        <v>10</v>
      </c>
      <c r="D21" s="847">
        <v>41414.414265954685</v>
      </c>
      <c r="E21" s="848">
        <v>85497.780449126221</v>
      </c>
      <c r="F21" s="848">
        <v>127931.51244115646</v>
      </c>
      <c r="G21" s="1723"/>
      <c r="H21" s="1726"/>
      <c r="I21" s="1423">
        <v>88513.60097071997</v>
      </c>
      <c r="J21" s="969">
        <v>108771.0066915342</v>
      </c>
      <c r="K21" s="970">
        <v>146390.65305990761</v>
      </c>
      <c r="L21" s="1723"/>
      <c r="M21" s="1723"/>
      <c r="O21" s="1642"/>
      <c r="P21" s="1642"/>
      <c r="Q21" s="1642"/>
      <c r="R21" s="1642"/>
      <c r="S21" s="1642"/>
      <c r="T21" s="1642"/>
      <c r="U21" s="1642"/>
      <c r="V21" s="1642"/>
    </row>
    <row r="22" spans="1:22" ht="15.75" x14ac:dyDescent="0.2">
      <c r="A22" s="1718"/>
      <c r="B22" s="23" t="s">
        <v>11</v>
      </c>
      <c r="C22" s="24" t="s">
        <v>10</v>
      </c>
      <c r="D22" s="845">
        <v>41828.558408614226</v>
      </c>
      <c r="E22" s="846">
        <v>85957.703957015139</v>
      </c>
      <c r="F22" s="846">
        <v>131418.44863908255</v>
      </c>
      <c r="G22" s="1723"/>
      <c r="H22" s="1726"/>
      <c r="I22" s="1424">
        <v>91227.936287696721</v>
      </c>
      <c r="J22" s="967">
        <v>111284.59045207193</v>
      </c>
      <c r="K22" s="968">
        <v>146390.65305990761</v>
      </c>
      <c r="L22" s="1723"/>
      <c r="M22" s="1723"/>
      <c r="O22" s="1642"/>
      <c r="P22" s="1642"/>
      <c r="Q22" s="1642"/>
      <c r="R22" s="1642"/>
      <c r="S22" s="1642"/>
      <c r="T22" s="1642"/>
      <c r="U22" s="1642"/>
      <c r="V22" s="1642"/>
    </row>
    <row r="23" spans="1:22" ht="15.75" x14ac:dyDescent="0.2">
      <c r="A23" s="1718"/>
      <c r="B23" s="25">
        <v>0.55000000000000004</v>
      </c>
      <c r="C23" s="26">
        <v>1500</v>
      </c>
      <c r="D23" s="847">
        <v>45555.855692550176</v>
      </c>
      <c r="E23" s="848">
        <v>90913.324125174317</v>
      </c>
      <c r="F23" s="848">
        <v>139905.87135597234</v>
      </c>
      <c r="G23" s="1723"/>
      <c r="H23" s="1726"/>
      <c r="I23" s="1423">
        <v>91294.341813383202</v>
      </c>
      <c r="J23" s="969">
        <v>109754.55765369686</v>
      </c>
      <c r="K23" s="970">
        <v>147021.02230410813</v>
      </c>
      <c r="L23" s="1723"/>
      <c r="M23" s="1723"/>
      <c r="O23" s="1642"/>
      <c r="P23" s="1642"/>
      <c r="Q23" s="1642"/>
      <c r="R23" s="1642"/>
      <c r="S23" s="1642"/>
      <c r="T23" s="1642"/>
      <c r="U23" s="1642"/>
      <c r="V23" s="1642"/>
    </row>
    <row r="24" spans="1:22" ht="15.75" x14ac:dyDescent="0.2">
      <c r="A24" s="1718"/>
      <c r="B24" s="23">
        <v>1.1000000000000001</v>
      </c>
      <c r="C24" s="24">
        <v>1500</v>
      </c>
      <c r="D24" s="845">
        <v>54252.882688400641</v>
      </c>
      <c r="E24" s="846">
        <v>93543.503064648554</v>
      </c>
      <c r="F24" s="846">
        <v>143285.17413564431</v>
      </c>
      <c r="G24" s="1723"/>
      <c r="H24" s="1726"/>
      <c r="I24" s="1424">
        <v>91335.832367514158</v>
      </c>
      <c r="J24" s="967">
        <v>109792.97957689365</v>
      </c>
      <c r="K24" s="968">
        <v>147058.67578884092</v>
      </c>
      <c r="L24" s="1723"/>
      <c r="M24" s="1723"/>
      <c r="O24" s="1642"/>
      <c r="P24" s="1642"/>
      <c r="Q24" s="1642"/>
      <c r="R24" s="1642"/>
      <c r="S24" s="1642"/>
      <c r="T24" s="1642"/>
      <c r="U24" s="1642"/>
      <c r="V24" s="1642"/>
    </row>
    <row r="25" spans="1:22" ht="15.75" x14ac:dyDescent="0.2">
      <c r="A25" s="1718"/>
      <c r="B25" s="29" t="s">
        <v>16</v>
      </c>
      <c r="C25" s="26" t="s">
        <v>12</v>
      </c>
      <c r="D25" s="847">
        <v>46384.143977869266</v>
      </c>
      <c r="E25" s="848">
        <v>89903.966855771854</v>
      </c>
      <c r="F25" s="848">
        <v>138612.34482851045</v>
      </c>
      <c r="G25" s="1723"/>
      <c r="H25" s="1726"/>
      <c r="I25" s="1423">
        <v>93762.870613177176</v>
      </c>
      <c r="J25" s="969">
        <v>112037.51651337135</v>
      </c>
      <c r="K25" s="970">
        <v>149259.82108794386</v>
      </c>
      <c r="L25" s="1723"/>
      <c r="M25" s="1723"/>
      <c r="O25" s="1642"/>
      <c r="P25" s="1642"/>
      <c r="Q25" s="1642"/>
      <c r="R25" s="1642"/>
      <c r="S25" s="1642"/>
      <c r="T25" s="1642"/>
      <c r="U25" s="1642"/>
      <c r="V25" s="1642"/>
    </row>
    <row r="26" spans="1:22" ht="15.75" x14ac:dyDescent="0.2">
      <c r="A26" s="1718"/>
      <c r="B26" s="30" t="s">
        <v>17</v>
      </c>
      <c r="C26" s="24" t="s">
        <v>12</v>
      </c>
      <c r="D26" s="845">
        <v>55909.459259038813</v>
      </c>
      <c r="E26" s="846">
        <v>94892.218014614016</v>
      </c>
      <c r="F26" s="846">
        <v>145160.30164316925</v>
      </c>
      <c r="G26" s="1723"/>
      <c r="H26" s="1726"/>
      <c r="I26" s="1424">
        <v>91610.675811143883</v>
      </c>
      <c r="J26" s="967">
        <v>110294.35748656534</v>
      </c>
      <c r="K26" s="968">
        <v>150327.13902434334</v>
      </c>
      <c r="L26" s="1723"/>
      <c r="M26" s="1723"/>
      <c r="O26" s="1642"/>
      <c r="P26" s="1642"/>
      <c r="Q26" s="1642"/>
      <c r="R26" s="1642"/>
      <c r="S26" s="1642"/>
      <c r="T26" s="1642"/>
      <c r="U26" s="1642"/>
      <c r="V26" s="1642"/>
    </row>
    <row r="27" spans="1:22" s="1465" customFormat="1" ht="16.5" thickBot="1" x14ac:dyDescent="0.25">
      <c r="A27" s="1719"/>
      <c r="B27" s="77" t="s">
        <v>18</v>
      </c>
      <c r="C27" s="32" t="s">
        <v>12</v>
      </c>
      <c r="D27" s="849">
        <v>58808.468257655688</v>
      </c>
      <c r="E27" s="850">
        <v>95432.12821952712</v>
      </c>
      <c r="F27" s="850">
        <v>147589.85617899196</v>
      </c>
      <c r="G27" s="1724"/>
      <c r="H27" s="1727"/>
      <c r="I27" s="993">
        <v>95393.625041412073</v>
      </c>
      <c r="J27" s="239">
        <v>114685.13174168879</v>
      </c>
      <c r="K27" s="456">
        <v>156319.77406784132</v>
      </c>
      <c r="L27" s="1724"/>
      <c r="M27" s="1724"/>
      <c r="O27" s="1642"/>
      <c r="P27" s="1642"/>
      <c r="Q27" s="1642"/>
      <c r="R27" s="1642"/>
      <c r="S27" s="1642"/>
      <c r="T27" s="1642"/>
      <c r="U27" s="1642"/>
      <c r="V27" s="1642"/>
    </row>
    <row r="28" spans="1:22" ht="15.75" customHeight="1" x14ac:dyDescent="0.2">
      <c r="A28" s="1717" t="s">
        <v>67</v>
      </c>
      <c r="B28" s="1736" t="s">
        <v>77</v>
      </c>
      <c r="C28" s="1737"/>
      <c r="D28" s="852">
        <v>47791.854459606024</v>
      </c>
      <c r="E28" s="854">
        <v>106535.21637286655</v>
      </c>
      <c r="F28" s="851">
        <v>164254.11096649177</v>
      </c>
      <c r="G28" s="1745" t="s">
        <v>82</v>
      </c>
      <c r="H28" s="1725">
        <f>'ГИБКИЕ ВСТАВКИ И ВИБРОИЗОЛЯТОРЫ'!H46</f>
        <v>573.35739124327586</v>
      </c>
      <c r="I28" s="52">
        <v>87974.09409740218</v>
      </c>
      <c r="J28" s="242">
        <v>117241.77549969858</v>
      </c>
      <c r="K28" s="53">
        <v>157171.19337208604</v>
      </c>
      <c r="L28" s="1745" t="s">
        <v>90</v>
      </c>
      <c r="M28" s="1748">
        <f>'ГИБКИЕ ВСТАВКИ И ВИБРОИЗОЛЯТОРЫ'!H54</f>
        <v>2264.9805341098872</v>
      </c>
      <c r="O28" s="1642"/>
      <c r="P28" s="1642"/>
      <c r="Q28" s="1642"/>
      <c r="R28" s="1642"/>
      <c r="S28" s="1642"/>
      <c r="T28" s="1642"/>
      <c r="U28" s="1642"/>
      <c r="V28" s="1642"/>
    </row>
    <row r="29" spans="1:22" ht="15.75" customHeight="1" x14ac:dyDescent="0.2">
      <c r="A29" s="1718"/>
      <c r="B29" s="23" t="s">
        <v>9</v>
      </c>
      <c r="C29" s="24">
        <v>1000</v>
      </c>
      <c r="D29" s="845">
        <v>53010.450260421989</v>
      </c>
      <c r="E29" s="846">
        <v>114823.26272284138</v>
      </c>
      <c r="F29" s="846">
        <v>177032.47413327379</v>
      </c>
      <c r="G29" s="1746"/>
      <c r="H29" s="1726"/>
      <c r="I29" s="1424"/>
      <c r="J29" s="967"/>
      <c r="K29" s="968"/>
      <c r="L29" s="1746"/>
      <c r="M29" s="1749"/>
      <c r="O29" s="1642"/>
      <c r="P29" s="1642"/>
      <c r="Q29" s="1642"/>
      <c r="R29" s="1642"/>
      <c r="S29" s="1642"/>
      <c r="T29" s="1642"/>
      <c r="U29" s="1642"/>
      <c r="V29" s="1642"/>
    </row>
    <row r="30" spans="1:22" ht="15.75" x14ac:dyDescent="0.2">
      <c r="A30" s="1718"/>
      <c r="B30" s="25" t="s">
        <v>15</v>
      </c>
      <c r="C30" s="26">
        <v>1000</v>
      </c>
      <c r="D30" s="847">
        <v>56450.306021898876</v>
      </c>
      <c r="E30" s="848">
        <v>116056.69804720716</v>
      </c>
      <c r="F30" s="848">
        <v>178273.41580650402</v>
      </c>
      <c r="G30" s="1746"/>
      <c r="H30" s="1726"/>
      <c r="I30" s="1423"/>
      <c r="J30" s="969"/>
      <c r="K30" s="970"/>
      <c r="L30" s="1746"/>
      <c r="M30" s="1749"/>
      <c r="O30" s="1642"/>
      <c r="P30" s="1642"/>
      <c r="Q30" s="1642"/>
      <c r="R30" s="1642"/>
      <c r="S30" s="1642"/>
      <c r="T30" s="1642"/>
      <c r="U30" s="1642"/>
      <c r="V30" s="1642"/>
    </row>
    <row r="31" spans="1:22" ht="15.75" x14ac:dyDescent="0.2">
      <c r="A31" s="1718"/>
      <c r="B31" s="23" t="s">
        <v>11</v>
      </c>
      <c r="C31" s="24">
        <v>1000</v>
      </c>
      <c r="D31" s="845">
        <v>61074.074446050137</v>
      </c>
      <c r="E31" s="846">
        <v>117176.51180554541</v>
      </c>
      <c r="F31" s="846">
        <v>183351.79987635187</v>
      </c>
      <c r="G31" s="1746"/>
      <c r="H31" s="1726"/>
      <c r="I31" s="1424">
        <v>115771.1898471531</v>
      </c>
      <c r="J31" s="967">
        <v>141374.06966269502</v>
      </c>
      <c r="K31" s="968">
        <v>183244.52371378997</v>
      </c>
      <c r="L31" s="1746"/>
      <c r="M31" s="1749"/>
      <c r="O31" s="1642"/>
      <c r="P31" s="1642"/>
      <c r="Q31" s="1642"/>
      <c r="R31" s="1642"/>
      <c r="S31" s="1642"/>
      <c r="T31" s="1642"/>
      <c r="U31" s="1642"/>
      <c r="V31" s="1642"/>
    </row>
    <row r="32" spans="1:22" ht="15.75" x14ac:dyDescent="0.2">
      <c r="A32" s="1718"/>
      <c r="B32" s="25" t="s">
        <v>13</v>
      </c>
      <c r="C32" s="26" t="s">
        <v>10</v>
      </c>
      <c r="D32" s="847">
        <v>57511.05400100851</v>
      </c>
      <c r="E32" s="848">
        <v>116383.78390539136</v>
      </c>
      <c r="F32" s="848">
        <v>179438.4580718338</v>
      </c>
      <c r="G32" s="1746"/>
      <c r="H32" s="1726"/>
      <c r="I32" s="1423">
        <v>113305.02233058566</v>
      </c>
      <c r="J32" s="969">
        <v>139090.29927454941</v>
      </c>
      <c r="K32" s="970">
        <v>180017.15591290794</v>
      </c>
      <c r="L32" s="1746"/>
      <c r="M32" s="1749"/>
      <c r="O32" s="1642"/>
      <c r="P32" s="1642"/>
      <c r="Q32" s="1642"/>
      <c r="R32" s="1642"/>
      <c r="S32" s="1642"/>
      <c r="T32" s="1642"/>
      <c r="U32" s="1642"/>
      <c r="V32" s="1642"/>
    </row>
    <row r="33" spans="1:22" ht="15.75" x14ac:dyDescent="0.2">
      <c r="A33" s="1718"/>
      <c r="B33" s="23" t="s">
        <v>14</v>
      </c>
      <c r="C33" s="24" t="s">
        <v>10</v>
      </c>
      <c r="D33" s="845">
        <v>58808.468257655688</v>
      </c>
      <c r="E33" s="846">
        <v>116464.63020203036</v>
      </c>
      <c r="F33" s="846">
        <v>182329.52154709151</v>
      </c>
      <c r="G33" s="1746"/>
      <c r="H33" s="1726"/>
      <c r="I33" s="1424">
        <v>115771.1898471531</v>
      </c>
      <c r="J33" s="967">
        <v>141374.06966269502</v>
      </c>
      <c r="K33" s="968">
        <v>183244.52371378997</v>
      </c>
      <c r="L33" s="1746"/>
      <c r="M33" s="1749"/>
      <c r="O33" s="1642"/>
      <c r="P33" s="1642"/>
      <c r="Q33" s="1642"/>
      <c r="R33" s="1642"/>
      <c r="S33" s="1642"/>
      <c r="T33" s="1642"/>
      <c r="U33" s="1642"/>
      <c r="V33" s="1642"/>
    </row>
    <row r="34" spans="1:22" ht="15.75" x14ac:dyDescent="0.2">
      <c r="A34" s="1718"/>
      <c r="B34" s="29" t="s">
        <v>16</v>
      </c>
      <c r="C34" s="26" t="s">
        <v>10</v>
      </c>
      <c r="D34" s="847">
        <v>65756.789292556801</v>
      </c>
      <c r="E34" s="848">
        <v>122571.61451982505</v>
      </c>
      <c r="F34" s="848">
        <v>188494.92606665296</v>
      </c>
      <c r="G34" s="1746"/>
      <c r="H34" s="1726"/>
      <c r="I34" s="1423">
        <v>127389.74289225912</v>
      </c>
      <c r="J34" s="969">
        <v>150010.05420332722</v>
      </c>
      <c r="K34" s="970">
        <v>190023.3962865877</v>
      </c>
      <c r="L34" s="1746"/>
      <c r="M34" s="1749"/>
      <c r="O34" s="1642"/>
      <c r="P34" s="1642"/>
      <c r="Q34" s="1642"/>
      <c r="R34" s="1642"/>
      <c r="S34" s="1642"/>
      <c r="T34" s="1642"/>
      <c r="U34" s="1642"/>
      <c r="V34" s="1642"/>
    </row>
    <row r="35" spans="1:22" ht="15.75" x14ac:dyDescent="0.2">
      <c r="A35" s="1718"/>
      <c r="B35" s="30">
        <v>1.5</v>
      </c>
      <c r="C35" s="24">
        <v>1500</v>
      </c>
      <c r="D35" s="845">
        <v>67019.481472112966</v>
      </c>
      <c r="E35" s="846">
        <v>123341.54921429277</v>
      </c>
      <c r="F35" s="846">
        <v>189883.98088690988</v>
      </c>
      <c r="G35" s="1746"/>
      <c r="H35" s="1726"/>
      <c r="I35" s="1424">
        <v>127388.40957197524</v>
      </c>
      <c r="J35" s="967">
        <v>150008.5243285255</v>
      </c>
      <c r="K35" s="968">
        <v>202095.00701438836</v>
      </c>
      <c r="L35" s="1746"/>
      <c r="M35" s="1749"/>
      <c r="O35" s="1642"/>
      <c r="P35" s="1642"/>
      <c r="Q35" s="1642"/>
      <c r="R35" s="1642"/>
      <c r="S35" s="1642"/>
      <c r="T35" s="1642"/>
      <c r="U35" s="1642"/>
      <c r="V35" s="1642"/>
    </row>
    <row r="36" spans="1:22" ht="15.75" customHeight="1" x14ac:dyDescent="0.2">
      <c r="A36" s="1718"/>
      <c r="B36" s="29" t="s">
        <v>26</v>
      </c>
      <c r="C36" s="26">
        <v>3000</v>
      </c>
      <c r="D36" s="847">
        <v>86616.98209034474</v>
      </c>
      <c r="E36" s="848">
        <v>141918.71208081333</v>
      </c>
      <c r="F36" s="848">
        <v>218807.75837313186</v>
      </c>
      <c r="G36" s="1746"/>
      <c r="H36" s="1726"/>
      <c r="I36" s="1423">
        <v>146830.33478840237</v>
      </c>
      <c r="J36" s="969">
        <v>164109.2841412749</v>
      </c>
      <c r="K36" s="970">
        <v>216194.94614203987</v>
      </c>
      <c r="L36" s="1746"/>
      <c r="M36" s="1749"/>
      <c r="O36" s="1642"/>
      <c r="P36" s="1642"/>
      <c r="Q36" s="1642"/>
      <c r="R36" s="1642"/>
      <c r="S36" s="1642"/>
      <c r="T36" s="1642"/>
      <c r="U36" s="1642"/>
      <c r="V36" s="1642"/>
    </row>
    <row r="37" spans="1:22" ht="15.75" customHeight="1" x14ac:dyDescent="0.2">
      <c r="A37" s="1718"/>
      <c r="B37" s="30" t="s">
        <v>19</v>
      </c>
      <c r="C37" s="24" t="s">
        <v>12</v>
      </c>
      <c r="D37" s="845">
        <v>92666.187748213517</v>
      </c>
      <c r="E37" s="846">
        <v>142972.2215958375</v>
      </c>
      <c r="F37" s="846">
        <v>231121.18775179097</v>
      </c>
      <c r="G37" s="1746"/>
      <c r="H37" s="1726"/>
      <c r="I37" s="1424">
        <v>146830.33478840237</v>
      </c>
      <c r="J37" s="967">
        <v>170524.12584903042</v>
      </c>
      <c r="K37" s="968">
        <v>222609.78784979534</v>
      </c>
      <c r="L37" s="1746"/>
      <c r="M37" s="1749"/>
      <c r="O37" s="1642"/>
      <c r="P37" s="1642"/>
      <c r="Q37" s="1642"/>
      <c r="R37" s="1642"/>
      <c r="S37" s="1642"/>
      <c r="T37" s="1642"/>
      <c r="U37" s="1642"/>
      <c r="V37" s="1642"/>
    </row>
    <row r="38" spans="1:22" ht="16.5" thickBot="1" x14ac:dyDescent="0.25">
      <c r="A38" s="1719"/>
      <c r="B38" s="31">
        <v>7.5</v>
      </c>
      <c r="C38" s="492">
        <v>3000</v>
      </c>
      <c r="D38" s="849">
        <v>98611.171628775119</v>
      </c>
      <c r="E38" s="850">
        <v>169439.81964113246</v>
      </c>
      <c r="F38" s="850">
        <v>243206.48465076578</v>
      </c>
      <c r="G38" s="1747"/>
      <c r="H38" s="1727"/>
      <c r="I38" s="993">
        <v>163856.13006401082</v>
      </c>
      <c r="J38" s="239">
        <v>186263.66309576193</v>
      </c>
      <c r="K38" s="456">
        <v>238349.325096527</v>
      </c>
      <c r="L38" s="1747"/>
      <c r="M38" s="1750"/>
      <c r="O38" s="1642"/>
      <c r="P38" s="1642"/>
      <c r="Q38" s="1642"/>
      <c r="R38" s="1642"/>
      <c r="S38" s="1642"/>
      <c r="T38" s="1642"/>
      <c r="U38" s="1642"/>
      <c r="V38" s="1642"/>
    </row>
    <row r="39" spans="1:22" ht="15.75" customHeight="1" x14ac:dyDescent="0.2">
      <c r="A39" s="1717" t="s">
        <v>68</v>
      </c>
      <c r="B39" s="1736" t="s">
        <v>77</v>
      </c>
      <c r="C39" s="1737"/>
      <c r="D39" s="855">
        <v>74837.466816857588</v>
      </c>
      <c r="E39" s="856">
        <v>149868.37248161825</v>
      </c>
      <c r="F39" s="851">
        <v>232300.04259725372</v>
      </c>
      <c r="G39" s="1738" t="s">
        <v>83</v>
      </c>
      <c r="H39" s="1741">
        <f>'ГИБКИЕ ВСТАВКИ И ВИБРОИЗОЛЯТОРЫ'!H46</f>
        <v>573.35739124327586</v>
      </c>
      <c r="I39" s="1029">
        <v>120709.44943079109</v>
      </c>
      <c r="J39" s="1030">
        <v>145727.12645053022</v>
      </c>
      <c r="K39" s="1031">
        <v>229134.47918537902</v>
      </c>
      <c r="L39" s="1738" t="s">
        <v>90</v>
      </c>
      <c r="M39" s="1744">
        <f>'ГИБКИЕ ВСТАВКИ И ВИБРОИЗОЛЯТОРЫ'!H54</f>
        <v>2264.9805341098872</v>
      </c>
      <c r="O39" s="1642"/>
      <c r="P39" s="1642"/>
      <c r="Q39" s="1642"/>
      <c r="R39" s="1642"/>
      <c r="S39" s="1642"/>
      <c r="T39" s="1642"/>
      <c r="U39" s="1642"/>
      <c r="V39" s="1642"/>
    </row>
    <row r="40" spans="1:22" ht="15.75" customHeight="1" x14ac:dyDescent="0.2">
      <c r="A40" s="1718"/>
      <c r="B40" s="23" t="s">
        <v>13</v>
      </c>
      <c r="C40" s="24">
        <v>1000</v>
      </c>
      <c r="D40" s="845">
        <v>78687.387105313901</v>
      </c>
      <c r="E40" s="846">
        <v>160261.34615761001</v>
      </c>
      <c r="F40" s="846">
        <v>249183.41515194022</v>
      </c>
      <c r="G40" s="1739"/>
      <c r="H40" s="1742"/>
      <c r="I40" s="1424">
        <v>151872.15749975614</v>
      </c>
      <c r="J40" s="967">
        <v>171971.8701990449</v>
      </c>
      <c r="K40" s="968">
        <v>249448.5130069757</v>
      </c>
      <c r="L40" s="1739"/>
      <c r="M40" s="1739"/>
      <c r="O40" s="1642"/>
      <c r="P40" s="1642"/>
      <c r="Q40" s="1642"/>
      <c r="R40" s="1642"/>
      <c r="S40" s="1642"/>
      <c r="T40" s="1642"/>
      <c r="U40" s="1642"/>
      <c r="V40" s="1642"/>
    </row>
    <row r="41" spans="1:22" ht="15.75" x14ac:dyDescent="0.2">
      <c r="A41" s="1718"/>
      <c r="B41" s="25" t="s">
        <v>14</v>
      </c>
      <c r="C41" s="26">
        <v>1000</v>
      </c>
      <c r="D41" s="847">
        <v>86556.125815845284</v>
      </c>
      <c r="E41" s="848">
        <v>166172.36306769555</v>
      </c>
      <c r="F41" s="848">
        <v>255529.51423855842</v>
      </c>
      <c r="G41" s="1739"/>
      <c r="H41" s="1742"/>
      <c r="I41" s="1423">
        <v>147430.80695390914</v>
      </c>
      <c r="J41" s="969">
        <v>166682.92082914404</v>
      </c>
      <c r="K41" s="970">
        <v>253637.54299280295</v>
      </c>
      <c r="L41" s="1739"/>
      <c r="M41" s="1739"/>
      <c r="O41" s="1642"/>
      <c r="P41" s="1642"/>
      <c r="Q41" s="1642"/>
      <c r="R41" s="1642"/>
      <c r="S41" s="1642"/>
      <c r="T41" s="1642"/>
      <c r="U41" s="1642"/>
      <c r="V41" s="1642"/>
    </row>
    <row r="42" spans="1:22" ht="15.75" x14ac:dyDescent="0.2">
      <c r="A42" s="1718"/>
      <c r="B42" s="30" t="s">
        <v>16</v>
      </c>
      <c r="C42" s="24">
        <v>1000</v>
      </c>
      <c r="D42" s="845">
        <v>86970.269958504869</v>
      </c>
      <c r="E42" s="846">
        <v>167836.30685490617</v>
      </c>
      <c r="F42" s="846">
        <v>260150.8282645992</v>
      </c>
      <c r="G42" s="1739"/>
      <c r="H42" s="1742"/>
      <c r="I42" s="1424">
        <v>147430.80695390914</v>
      </c>
      <c r="J42" s="967">
        <v>166684.6196526828</v>
      </c>
      <c r="K42" s="968">
        <v>253637.54299280295</v>
      </c>
      <c r="L42" s="1739"/>
      <c r="M42" s="1739"/>
      <c r="O42" s="1642"/>
      <c r="P42" s="1642"/>
      <c r="Q42" s="1642"/>
      <c r="R42" s="1642"/>
      <c r="S42" s="1642"/>
      <c r="T42" s="1642"/>
      <c r="U42" s="1642"/>
      <c r="V42" s="1642"/>
    </row>
    <row r="43" spans="1:22" ht="15.75" x14ac:dyDescent="0.2">
      <c r="A43" s="1718"/>
      <c r="B43" s="29" t="s">
        <v>17</v>
      </c>
      <c r="C43" s="26" t="s">
        <v>10</v>
      </c>
      <c r="D43" s="847">
        <v>86342.861851988258</v>
      </c>
      <c r="E43" s="848">
        <v>165846.92901024493</v>
      </c>
      <c r="F43" s="848">
        <v>257067.23864255589</v>
      </c>
      <c r="G43" s="1739"/>
      <c r="H43" s="1742"/>
      <c r="I43" s="1423">
        <v>147430.80695390914</v>
      </c>
      <c r="J43" s="969">
        <v>166684.6196526828</v>
      </c>
      <c r="K43" s="970">
        <v>253637.54299280295</v>
      </c>
      <c r="L43" s="1739"/>
      <c r="M43" s="1739"/>
      <c r="O43" s="1642"/>
      <c r="P43" s="1642"/>
      <c r="Q43" s="1642"/>
      <c r="R43" s="1642"/>
      <c r="S43" s="1642"/>
      <c r="T43" s="1642"/>
      <c r="U43" s="1642"/>
      <c r="V43" s="1642"/>
    </row>
    <row r="44" spans="1:22" ht="15.75" x14ac:dyDescent="0.2">
      <c r="A44" s="1718"/>
      <c r="B44" s="30" t="s">
        <v>18</v>
      </c>
      <c r="C44" s="24" t="s">
        <v>10</v>
      </c>
      <c r="D44" s="845">
        <v>95501.420657248556</v>
      </c>
      <c r="E44" s="846">
        <v>175926.74076979203</v>
      </c>
      <c r="F44" s="846">
        <v>272896.35824616556</v>
      </c>
      <c r="G44" s="1739"/>
      <c r="H44" s="1742"/>
      <c r="I44" s="1424">
        <v>163040.10806679472</v>
      </c>
      <c r="J44" s="967">
        <v>183516.95180264395</v>
      </c>
      <c r="K44" s="968">
        <v>270469.87514276389</v>
      </c>
      <c r="L44" s="1739"/>
      <c r="M44" s="1739"/>
      <c r="O44" s="1642"/>
      <c r="P44" s="1642"/>
      <c r="Q44" s="1642"/>
      <c r="R44" s="1642"/>
      <c r="S44" s="1642"/>
      <c r="T44" s="1642"/>
      <c r="U44" s="1642"/>
      <c r="V44" s="1642"/>
    </row>
    <row r="45" spans="1:22" ht="16.5" thickBot="1" x14ac:dyDescent="0.25">
      <c r="A45" s="1719"/>
      <c r="B45" s="34" t="s">
        <v>28</v>
      </c>
      <c r="C45" s="35" t="s">
        <v>10</v>
      </c>
      <c r="D45" s="849">
        <v>104156.15896178376</v>
      </c>
      <c r="E45" s="850">
        <v>182437.65790755884</v>
      </c>
      <c r="F45" s="850">
        <v>283338.79566323879</v>
      </c>
      <c r="G45" s="1740"/>
      <c r="H45" s="1743"/>
      <c r="I45" s="993">
        <v>180671.63778061754</v>
      </c>
      <c r="J45" s="239">
        <v>199981.69028179598</v>
      </c>
      <c r="K45" s="456">
        <v>286934.61362191592</v>
      </c>
      <c r="L45" s="1740"/>
      <c r="M45" s="1740"/>
      <c r="O45" s="1642"/>
      <c r="P45" s="1642"/>
      <c r="Q45" s="1642"/>
      <c r="R45" s="1642"/>
      <c r="S45" s="1642"/>
      <c r="T45" s="1642"/>
      <c r="U45" s="1642"/>
      <c r="V45" s="1642"/>
    </row>
    <row r="46" spans="1:22" ht="15.75" customHeight="1" x14ac:dyDescent="0.2">
      <c r="A46" s="1717" t="s">
        <v>69</v>
      </c>
      <c r="B46" s="1736" t="s">
        <v>77</v>
      </c>
      <c r="C46" s="1737"/>
      <c r="D46" s="855">
        <v>107090.46653492807</v>
      </c>
      <c r="E46" s="856">
        <v>230892.93300871737</v>
      </c>
      <c r="F46" s="851">
        <v>357890.30924392387</v>
      </c>
      <c r="G46" s="1738" t="s">
        <v>84</v>
      </c>
      <c r="H46" s="1741">
        <f>'ГИБКИЕ ВСТАВКИ И ВИБРОИЗОЛЯТОРЫ'!H47</f>
        <v>750.61673739100627</v>
      </c>
      <c r="I46" s="1029">
        <v>157402.55266464531</v>
      </c>
      <c r="J46" s="1030">
        <v>225664.31795870874</v>
      </c>
      <c r="K46" s="1031">
        <v>374307.33402873774</v>
      </c>
      <c r="L46" s="1751" t="s">
        <v>91</v>
      </c>
      <c r="M46" s="1754">
        <f>'ГИБКИЕ ВСТАВКИ И ВИБРОИЗОЛЯТОРЫ'!H54</f>
        <v>2264.9805341098872</v>
      </c>
      <c r="O46" s="1642"/>
      <c r="P46" s="1642"/>
      <c r="Q46" s="1642"/>
      <c r="R46" s="1642"/>
      <c r="S46" s="1642"/>
      <c r="T46" s="1642"/>
      <c r="U46" s="1642"/>
      <c r="V46" s="1642"/>
    </row>
    <row r="47" spans="1:22" ht="15.75" customHeight="1" x14ac:dyDescent="0.2">
      <c r="A47" s="1718"/>
      <c r="B47" s="30" t="s">
        <v>16</v>
      </c>
      <c r="C47" s="24" t="s">
        <v>22</v>
      </c>
      <c r="D47" s="845">
        <v>115132.07165935409</v>
      </c>
      <c r="E47" s="846">
        <v>249893.36388102092</v>
      </c>
      <c r="F47" s="846">
        <v>387341.49249170092</v>
      </c>
      <c r="G47" s="1739"/>
      <c r="H47" s="1742"/>
      <c r="I47" s="1424">
        <v>181609.13331699045</v>
      </c>
      <c r="J47" s="967">
        <v>245028.34266209789</v>
      </c>
      <c r="K47" s="968">
        <v>399993.94861478725</v>
      </c>
      <c r="L47" s="1752"/>
      <c r="M47" s="1752"/>
      <c r="O47" s="1642"/>
      <c r="P47" s="1642"/>
      <c r="Q47" s="1642"/>
      <c r="R47" s="1642"/>
      <c r="S47" s="1642"/>
      <c r="T47" s="1642"/>
      <c r="U47" s="1642"/>
      <c r="V47" s="1642"/>
    </row>
    <row r="48" spans="1:22" ht="15.75" x14ac:dyDescent="0.2">
      <c r="A48" s="1718"/>
      <c r="B48" s="29" t="s">
        <v>17</v>
      </c>
      <c r="C48" s="26">
        <v>1000</v>
      </c>
      <c r="D48" s="847">
        <v>120930.08965658766</v>
      </c>
      <c r="E48" s="848">
        <v>257558.65401045879</v>
      </c>
      <c r="F48" s="848">
        <v>399222.90011696314</v>
      </c>
      <c r="G48" s="1739"/>
      <c r="H48" s="1742"/>
      <c r="I48" s="1423">
        <v>197939.67209981551</v>
      </c>
      <c r="J48" s="969">
        <v>262528.56992557325</v>
      </c>
      <c r="K48" s="970">
        <v>417494.17587826273</v>
      </c>
      <c r="L48" s="1752"/>
      <c r="M48" s="1752"/>
      <c r="O48" s="1642"/>
      <c r="P48" s="1642"/>
      <c r="Q48" s="1642"/>
      <c r="R48" s="1642"/>
      <c r="S48" s="1642"/>
      <c r="T48" s="1642"/>
      <c r="U48" s="1642"/>
      <c r="V48" s="1642"/>
    </row>
    <row r="49" spans="1:22" ht="15.75" x14ac:dyDescent="0.2">
      <c r="A49" s="1718"/>
      <c r="B49" s="30" t="s">
        <v>18</v>
      </c>
      <c r="C49" s="24">
        <v>1000</v>
      </c>
      <c r="D49" s="845">
        <v>136667.56707765046</v>
      </c>
      <c r="E49" s="846">
        <v>260360.69814849697</v>
      </c>
      <c r="F49" s="846">
        <v>410871.25820712827</v>
      </c>
      <c r="G49" s="1739"/>
      <c r="H49" s="1742"/>
      <c r="I49" s="1424">
        <v>263365.93640286691</v>
      </c>
      <c r="J49" s="967">
        <v>320266.92110451794</v>
      </c>
      <c r="K49" s="968">
        <v>429178.62122026656</v>
      </c>
      <c r="L49" s="1753"/>
      <c r="M49" s="1753"/>
      <c r="O49" s="1642"/>
      <c r="P49" s="1642"/>
      <c r="Q49" s="1642"/>
      <c r="R49" s="1642"/>
      <c r="S49" s="1642"/>
      <c r="T49" s="1642"/>
      <c r="U49" s="1642"/>
      <c r="V49" s="1642"/>
    </row>
    <row r="50" spans="1:22" ht="15.75" x14ac:dyDescent="0.2">
      <c r="A50" s="1718"/>
      <c r="B50" s="29">
        <v>3</v>
      </c>
      <c r="C50" s="26">
        <v>1000</v>
      </c>
      <c r="D50" s="847">
        <v>151475.37945562863</v>
      </c>
      <c r="E50" s="848">
        <v>275946.10606365476</v>
      </c>
      <c r="F50" s="848">
        <v>434020.79373433022</v>
      </c>
      <c r="G50" s="1739"/>
      <c r="H50" s="1742"/>
      <c r="I50" s="1423">
        <v>284707.6280888858</v>
      </c>
      <c r="J50" s="969">
        <v>339893.27037351206</v>
      </c>
      <c r="K50" s="970">
        <v>445745.86584139586</v>
      </c>
      <c r="L50" s="1755" t="s">
        <v>92</v>
      </c>
      <c r="M50" s="1758">
        <f>'ГИБКИЕ ВСТАВКИ И ВИБРОИЗОЛЯТОРЫ'!H55</f>
        <v>2411.6024624049237</v>
      </c>
      <c r="O50" s="1642"/>
      <c r="P50" s="1642"/>
      <c r="Q50" s="1642"/>
      <c r="R50" s="1642"/>
      <c r="S50" s="1642"/>
      <c r="T50" s="1642"/>
      <c r="U50" s="1642"/>
      <c r="V50" s="1642"/>
    </row>
    <row r="51" spans="1:22" ht="15.75" x14ac:dyDescent="0.2">
      <c r="A51" s="1718"/>
      <c r="B51" s="30">
        <v>4</v>
      </c>
      <c r="C51" s="369">
        <v>1500</v>
      </c>
      <c r="D51" s="845">
        <v>144561.5654555792</v>
      </c>
      <c r="E51" s="846">
        <v>270140.94332625088</v>
      </c>
      <c r="F51" s="846">
        <v>418725.78985701146</v>
      </c>
      <c r="G51" s="1739"/>
      <c r="H51" s="1742"/>
      <c r="I51" s="1424">
        <v>230750.40267292509</v>
      </c>
      <c r="J51" s="967">
        <v>291744.51917156595</v>
      </c>
      <c r="K51" s="968">
        <v>433541.04757506168</v>
      </c>
      <c r="L51" s="1756"/>
      <c r="M51" s="1752"/>
      <c r="O51" s="1642"/>
      <c r="P51" s="1642"/>
      <c r="Q51" s="1642"/>
      <c r="R51" s="1642"/>
      <c r="S51" s="1642"/>
      <c r="T51" s="1642"/>
      <c r="U51" s="1642"/>
      <c r="V51" s="1642"/>
    </row>
    <row r="52" spans="1:22" ht="15.75" x14ac:dyDescent="0.2">
      <c r="A52" s="1718"/>
      <c r="B52" s="29" t="s">
        <v>19</v>
      </c>
      <c r="C52" s="26" t="s">
        <v>10</v>
      </c>
      <c r="D52" s="847">
        <v>154887.39155954911</v>
      </c>
      <c r="E52" s="848">
        <v>280117.41231346491</v>
      </c>
      <c r="F52" s="848">
        <v>440056.53792672174</v>
      </c>
      <c r="G52" s="1739"/>
      <c r="H52" s="1742"/>
      <c r="I52" s="1423">
        <v>231978.02587068986</v>
      </c>
      <c r="J52" s="969">
        <v>294309.12724610919</v>
      </c>
      <c r="K52" s="970">
        <v>443056.3131539587</v>
      </c>
      <c r="L52" s="1752"/>
      <c r="M52" s="1752"/>
      <c r="O52" s="1642"/>
      <c r="P52" s="1642"/>
      <c r="Q52" s="1642"/>
      <c r="R52" s="1642"/>
      <c r="S52" s="1642"/>
      <c r="T52" s="1642"/>
      <c r="U52" s="1642"/>
      <c r="V52" s="1642"/>
    </row>
    <row r="53" spans="1:22" ht="15.75" x14ac:dyDescent="0.2">
      <c r="A53" s="1718"/>
      <c r="B53" s="30" t="s">
        <v>21</v>
      </c>
      <c r="C53" s="24" t="s">
        <v>10</v>
      </c>
      <c r="D53" s="845">
        <v>189753.31627310149</v>
      </c>
      <c r="E53" s="846">
        <v>299082.25817789347</v>
      </c>
      <c r="F53" s="846">
        <v>468267.50835197524</v>
      </c>
      <c r="G53" s="1739"/>
      <c r="H53" s="1742"/>
      <c r="I53" s="1424">
        <v>310074.35476291232</v>
      </c>
      <c r="J53" s="967">
        <v>359399.36979540199</v>
      </c>
      <c r="K53" s="968">
        <v>514364.97574809118</v>
      </c>
      <c r="L53" s="1752"/>
      <c r="M53" s="1752"/>
      <c r="O53" s="1642"/>
      <c r="P53" s="1642"/>
      <c r="Q53" s="1642"/>
      <c r="R53" s="1642"/>
      <c r="S53" s="1642"/>
      <c r="T53" s="1642"/>
      <c r="U53" s="1642"/>
      <c r="V53" s="1642"/>
    </row>
    <row r="54" spans="1:22" ht="16.5" thickBot="1" x14ac:dyDescent="0.25">
      <c r="A54" s="1719"/>
      <c r="B54" s="31" t="s">
        <v>20</v>
      </c>
      <c r="C54" s="32" t="s">
        <v>10</v>
      </c>
      <c r="D54" s="849">
        <v>210599.44465813952</v>
      </c>
      <c r="E54" s="850">
        <v>313910.30551721994</v>
      </c>
      <c r="F54" s="850">
        <v>486569.48851773998</v>
      </c>
      <c r="G54" s="1740"/>
      <c r="H54" s="1743"/>
      <c r="I54" s="993">
        <v>356495.42330595118</v>
      </c>
      <c r="J54" s="239">
        <v>400733.77172302612</v>
      </c>
      <c r="K54" s="456">
        <v>555699.37767571548</v>
      </c>
      <c r="L54" s="1757"/>
      <c r="M54" s="1757"/>
      <c r="O54" s="1642"/>
      <c r="P54" s="1642"/>
      <c r="Q54" s="1642"/>
      <c r="R54" s="1642"/>
      <c r="S54" s="1642"/>
      <c r="T54" s="1642"/>
      <c r="U54" s="1642"/>
      <c r="V54" s="1642"/>
    </row>
    <row r="55" spans="1:22" ht="15.75" customHeight="1" x14ac:dyDescent="0.2">
      <c r="A55" s="1717" t="s">
        <v>70</v>
      </c>
      <c r="B55" s="1736" t="s">
        <v>77</v>
      </c>
      <c r="C55" s="1737"/>
      <c r="D55" s="855">
        <v>189337.07944942973</v>
      </c>
      <c r="E55" s="856">
        <v>390762.64240229118</v>
      </c>
      <c r="F55" s="851">
        <v>566322.67014824843</v>
      </c>
      <c r="G55" s="1738" t="s">
        <v>85</v>
      </c>
      <c r="H55" s="1741">
        <f>'ГИБКИЕ ВСТАВКИ И ВИБРОИЗОЛЯТОРЫ'!H48</f>
        <v>899.42705267552037</v>
      </c>
      <c r="I55" s="991">
        <v>330734.16011654591</v>
      </c>
      <c r="J55" s="70">
        <v>461180.63833248109</v>
      </c>
      <c r="K55" s="1031">
        <v>585049.81839083869</v>
      </c>
      <c r="L55" s="1738" t="s">
        <v>93</v>
      </c>
      <c r="M55" s="1744">
        <f>'ГИБКИЕ ВСТАВКИ И ВИБРОИЗОЛЯТОРЫ'!H55</f>
        <v>2411.6024624049237</v>
      </c>
      <c r="O55" s="1642"/>
      <c r="P55" s="1642"/>
      <c r="Q55" s="1642"/>
      <c r="R55" s="1642"/>
      <c r="S55" s="1642"/>
      <c r="T55" s="1642"/>
      <c r="U55" s="1642"/>
      <c r="V55" s="1642"/>
    </row>
    <row r="56" spans="1:22" ht="15.75" customHeight="1" x14ac:dyDescent="0.2">
      <c r="A56" s="1718"/>
      <c r="B56" s="30">
        <v>3</v>
      </c>
      <c r="C56" s="24">
        <v>750</v>
      </c>
      <c r="D56" s="845">
        <v>216860.93288354445</v>
      </c>
      <c r="E56" s="846">
        <v>432429.99245691882</v>
      </c>
      <c r="F56" s="846">
        <v>626710.13399553439</v>
      </c>
      <c r="G56" s="1739"/>
      <c r="H56" s="1742"/>
      <c r="I56" s="1424"/>
      <c r="J56" s="967"/>
      <c r="K56" s="968"/>
      <c r="L56" s="1739"/>
      <c r="M56" s="1739"/>
      <c r="O56" s="1642"/>
      <c r="P56" s="1642"/>
      <c r="Q56" s="1642"/>
      <c r="R56" s="1642"/>
      <c r="S56" s="1642"/>
      <c r="T56" s="1642"/>
      <c r="U56" s="1642"/>
      <c r="V56" s="1642"/>
    </row>
    <row r="57" spans="1:22" ht="15.75" x14ac:dyDescent="0.2">
      <c r="A57" s="1718"/>
      <c r="B57" s="29">
        <v>4</v>
      </c>
      <c r="C57" s="26">
        <v>750</v>
      </c>
      <c r="D57" s="847">
        <v>230414.74118876617</v>
      </c>
      <c r="E57" s="848">
        <v>446448.9403943746</v>
      </c>
      <c r="F57" s="848">
        <v>647027.44984691928</v>
      </c>
      <c r="G57" s="1739"/>
      <c r="H57" s="1742"/>
      <c r="I57" s="1423"/>
      <c r="J57" s="969"/>
      <c r="K57" s="970"/>
      <c r="L57" s="1739"/>
      <c r="M57" s="1739"/>
      <c r="O57" s="1642"/>
      <c r="P57" s="1642"/>
      <c r="Q57" s="1642"/>
      <c r="R57" s="1642"/>
      <c r="S57" s="1642"/>
      <c r="T57" s="1642"/>
      <c r="U57" s="1642"/>
      <c r="V57" s="1642"/>
    </row>
    <row r="58" spans="1:22" ht="15.75" x14ac:dyDescent="0.2">
      <c r="A58" s="1718"/>
      <c r="B58" s="30">
        <v>4</v>
      </c>
      <c r="C58" s="24">
        <v>1000</v>
      </c>
      <c r="D58" s="845">
        <v>208532.83669257618</v>
      </c>
      <c r="E58" s="846">
        <v>424104.50897361001</v>
      </c>
      <c r="F58" s="846">
        <v>614644.2159037831</v>
      </c>
      <c r="G58" s="1739"/>
      <c r="H58" s="1742"/>
      <c r="I58" s="1424">
        <v>425297.45178804232</v>
      </c>
      <c r="J58" s="967">
        <v>582586.77398665983</v>
      </c>
      <c r="K58" s="968">
        <v>712718.13583772839</v>
      </c>
      <c r="L58" s="1739"/>
      <c r="M58" s="1739"/>
      <c r="O58" s="1642"/>
      <c r="P58" s="1642"/>
      <c r="Q58" s="1642"/>
      <c r="R58" s="1642"/>
      <c r="S58" s="1642"/>
      <c r="T58" s="1642"/>
      <c r="U58" s="1642"/>
      <c r="V58" s="1642"/>
    </row>
    <row r="59" spans="1:22" ht="15.75" x14ac:dyDescent="0.2">
      <c r="A59" s="1718"/>
      <c r="B59" s="29" t="s">
        <v>19</v>
      </c>
      <c r="C59" s="26">
        <v>1000</v>
      </c>
      <c r="D59" s="847">
        <v>235175.04325595</v>
      </c>
      <c r="E59" s="848">
        <v>444849.42304486432</v>
      </c>
      <c r="F59" s="848">
        <v>644709.30876067316</v>
      </c>
      <c r="G59" s="1739"/>
      <c r="H59" s="1742"/>
      <c r="I59" s="1423">
        <v>455320.56453078281</v>
      </c>
      <c r="J59" s="969">
        <v>597424.00971178769</v>
      </c>
      <c r="K59" s="970">
        <v>822205.53105435811</v>
      </c>
      <c r="L59" s="1739"/>
      <c r="M59" s="1739"/>
      <c r="O59" s="1642"/>
      <c r="P59" s="1642"/>
      <c r="Q59" s="1642"/>
      <c r="R59" s="1642"/>
      <c r="S59" s="1642"/>
      <c r="T59" s="1642"/>
      <c r="U59" s="1642"/>
      <c r="V59" s="1642"/>
    </row>
    <row r="60" spans="1:22" ht="15.75" x14ac:dyDescent="0.2">
      <c r="A60" s="1718"/>
      <c r="B60" s="30" t="s">
        <v>21</v>
      </c>
      <c r="C60" s="24">
        <v>1000</v>
      </c>
      <c r="D60" s="845">
        <v>251007.54278231444</v>
      </c>
      <c r="E60" s="846">
        <v>457177.37498932274</v>
      </c>
      <c r="F60" s="846">
        <v>662575.90578162693</v>
      </c>
      <c r="G60" s="1739"/>
      <c r="H60" s="1742"/>
      <c r="I60" s="1424">
        <v>496824.73384715396</v>
      </c>
      <c r="J60" s="967">
        <v>638751.46283710608</v>
      </c>
      <c r="K60" s="968">
        <v>865268.73721093964</v>
      </c>
      <c r="L60" s="1739"/>
      <c r="M60" s="1739"/>
      <c r="O60" s="1642"/>
      <c r="P60" s="1642"/>
      <c r="Q60" s="1642"/>
      <c r="R60" s="1642"/>
      <c r="S60" s="1642"/>
      <c r="T60" s="1642"/>
      <c r="U60" s="1642"/>
      <c r="V60" s="1642"/>
    </row>
    <row r="61" spans="1:22" ht="15.75" x14ac:dyDescent="0.2">
      <c r="A61" s="1718"/>
      <c r="B61" s="29">
        <v>11</v>
      </c>
      <c r="C61" s="26">
        <v>1000</v>
      </c>
      <c r="D61" s="847">
        <v>287216.15444902994</v>
      </c>
      <c r="E61" s="848">
        <v>508390.96225598198</v>
      </c>
      <c r="F61" s="848">
        <v>736798.49602316238</v>
      </c>
      <c r="G61" s="1739"/>
      <c r="H61" s="1742"/>
      <c r="I61" s="1423">
        <v>539289.79463644919</v>
      </c>
      <c r="J61" s="969">
        <v>680780.57389209303</v>
      </c>
      <c r="K61" s="970">
        <v>908920.70154604001</v>
      </c>
      <c r="L61" s="1739"/>
      <c r="M61" s="1739"/>
      <c r="O61" s="1642"/>
      <c r="P61" s="1642"/>
      <c r="Q61" s="1642"/>
      <c r="R61" s="1642"/>
      <c r="S61" s="1642"/>
      <c r="T61" s="1642"/>
      <c r="U61" s="1642"/>
      <c r="V61" s="1642"/>
    </row>
    <row r="62" spans="1:22" ht="15.75" x14ac:dyDescent="0.2">
      <c r="A62" s="1718"/>
      <c r="B62" s="30">
        <v>11</v>
      </c>
      <c r="C62" s="24">
        <v>1500</v>
      </c>
      <c r="D62" s="845">
        <v>251547.39206835604</v>
      </c>
      <c r="E62" s="846">
        <v>457597.72782397695</v>
      </c>
      <c r="F62" s="846">
        <v>663185.11278837232</v>
      </c>
      <c r="G62" s="1739"/>
      <c r="H62" s="1742"/>
      <c r="I62" s="1424">
        <v>495791.17898961948</v>
      </c>
      <c r="J62" s="967">
        <v>637722.30864294234</v>
      </c>
      <c r="K62" s="968">
        <v>864196.3585406217</v>
      </c>
      <c r="L62" s="1739"/>
      <c r="M62" s="1739"/>
      <c r="O62" s="1642"/>
      <c r="P62" s="1642"/>
      <c r="Q62" s="1642"/>
      <c r="R62" s="1642"/>
      <c r="S62" s="1642"/>
      <c r="T62" s="1642"/>
      <c r="U62" s="1642"/>
      <c r="V62" s="1642"/>
    </row>
    <row r="63" spans="1:22" ht="15.75" x14ac:dyDescent="0.2">
      <c r="A63" s="1718"/>
      <c r="B63" s="29">
        <v>15</v>
      </c>
      <c r="C63" s="26">
        <v>1500</v>
      </c>
      <c r="D63" s="847">
        <v>320223.91186189163</v>
      </c>
      <c r="E63" s="848">
        <v>511072.59667317552</v>
      </c>
      <c r="F63" s="848">
        <v>740684.92271474702</v>
      </c>
      <c r="G63" s="1739"/>
      <c r="H63" s="1742"/>
      <c r="I63" s="1423">
        <v>538028.68235116696</v>
      </c>
      <c r="J63" s="969">
        <v>679475.64059885056</v>
      </c>
      <c r="K63" s="970">
        <v>907533.51271981571</v>
      </c>
      <c r="L63" s="1739"/>
      <c r="M63" s="1739"/>
      <c r="O63" s="1642"/>
      <c r="P63" s="1642"/>
      <c r="Q63" s="1642"/>
      <c r="R63" s="1642"/>
      <c r="S63" s="1642"/>
      <c r="T63" s="1642"/>
      <c r="U63" s="1642"/>
      <c r="V63" s="1642"/>
    </row>
    <row r="64" spans="1:22" ht="15.75" x14ac:dyDescent="0.2">
      <c r="A64" s="1718"/>
      <c r="B64" s="30">
        <v>18.5</v>
      </c>
      <c r="C64" s="24">
        <v>1500</v>
      </c>
      <c r="D64" s="845">
        <v>337144.33418805525</v>
      </c>
      <c r="E64" s="846">
        <v>524247.6580694844</v>
      </c>
      <c r="F64" s="846">
        <v>759779.21459345589</v>
      </c>
      <c r="G64" s="1739"/>
      <c r="H64" s="1742"/>
      <c r="I64" s="1424">
        <v>565751.23516073241</v>
      </c>
      <c r="J64" s="967">
        <v>707157.45595502178</v>
      </c>
      <c r="K64" s="968">
        <v>936421.09741827659</v>
      </c>
      <c r="L64" s="1739"/>
      <c r="M64" s="1739"/>
      <c r="O64" s="1642"/>
      <c r="P64" s="1642"/>
      <c r="Q64" s="1642"/>
      <c r="R64" s="1642"/>
      <c r="S64" s="1642"/>
      <c r="T64" s="1642"/>
      <c r="U64" s="1642"/>
      <c r="V64" s="1642"/>
    </row>
    <row r="65" spans="1:22" ht="16.5" thickBot="1" x14ac:dyDescent="0.25">
      <c r="A65" s="1719"/>
      <c r="B65" s="31">
        <v>22</v>
      </c>
      <c r="C65" s="32">
        <v>1500</v>
      </c>
      <c r="D65" s="849">
        <v>398094.3671758484</v>
      </c>
      <c r="E65" s="850">
        <v>571706.30958786502</v>
      </c>
      <c r="F65" s="850">
        <v>828559.86896792008</v>
      </c>
      <c r="G65" s="1740"/>
      <c r="H65" s="1743"/>
      <c r="I65" s="993">
        <v>626657.84404677083</v>
      </c>
      <c r="J65" s="239">
        <v>766079.39591437706</v>
      </c>
      <c r="K65" s="456">
        <v>996842.73008567328</v>
      </c>
      <c r="L65" s="1740"/>
      <c r="M65" s="1740"/>
      <c r="O65" s="1642"/>
      <c r="P65" s="1642"/>
      <c r="Q65" s="1642"/>
      <c r="R65" s="1642"/>
      <c r="S65" s="1642"/>
      <c r="T65" s="1642"/>
      <c r="U65" s="1642"/>
      <c r="V65" s="1642"/>
    </row>
    <row r="66" spans="1:22" ht="17.25" customHeight="1" x14ac:dyDescent="0.2">
      <c r="A66" s="1717" t="s">
        <v>71</v>
      </c>
      <c r="B66" s="1736" t="s">
        <v>77</v>
      </c>
      <c r="C66" s="1737"/>
      <c r="D66" s="855">
        <v>372051.16068706108</v>
      </c>
      <c r="E66" s="856">
        <v>755774.32238764036</v>
      </c>
      <c r="F66" s="851">
        <v>1095325.1049096235</v>
      </c>
      <c r="G66" s="1738" t="s">
        <v>86</v>
      </c>
      <c r="H66" s="1741">
        <f>'ГИБКИЕ ВСТАВКИ И ВИБРОИЗОЛЯТОРЫ'!H48</f>
        <v>899.42705267552037</v>
      </c>
      <c r="I66" s="1029"/>
      <c r="J66" s="1030"/>
      <c r="K66" s="1031"/>
      <c r="L66" s="1744"/>
      <c r="M66" s="1744"/>
      <c r="O66" s="1642"/>
      <c r="P66" s="1642"/>
      <c r="Q66" s="1642"/>
      <c r="R66" s="1642"/>
      <c r="S66" s="1642"/>
      <c r="T66" s="1642"/>
      <c r="U66" s="1642"/>
      <c r="V66" s="1642"/>
    </row>
    <row r="67" spans="1:22" ht="15.75" customHeight="1" x14ac:dyDescent="0.2">
      <c r="A67" s="1718"/>
      <c r="B67" s="36">
        <v>3</v>
      </c>
      <c r="C67" s="37">
        <v>750</v>
      </c>
      <c r="D67" s="845">
        <v>400037.4229492154</v>
      </c>
      <c r="E67" s="846">
        <v>795356.52138107491</v>
      </c>
      <c r="F67" s="846">
        <v>1152690.6106972101</v>
      </c>
      <c r="G67" s="1739"/>
      <c r="H67" s="1742"/>
      <c r="I67" s="1424"/>
      <c r="J67" s="967"/>
      <c r="K67" s="968"/>
      <c r="L67" s="1739"/>
      <c r="M67" s="1739"/>
      <c r="O67" s="1642"/>
      <c r="P67" s="1642"/>
      <c r="Q67" s="1642"/>
      <c r="R67" s="1642"/>
      <c r="S67" s="1642"/>
      <c r="T67" s="1642"/>
      <c r="U67" s="1642"/>
      <c r="V67" s="1642"/>
    </row>
    <row r="68" spans="1:22" ht="15.75" x14ac:dyDescent="0.2">
      <c r="A68" s="1718"/>
      <c r="B68" s="38">
        <v>4</v>
      </c>
      <c r="C68" s="39">
        <v>750</v>
      </c>
      <c r="D68" s="847">
        <v>414905.54130599083</v>
      </c>
      <c r="E68" s="848">
        <v>808908.17105394905</v>
      </c>
      <c r="F68" s="848">
        <v>1172330.682686883</v>
      </c>
      <c r="G68" s="1739"/>
      <c r="H68" s="1742"/>
      <c r="I68" s="1423"/>
      <c r="J68" s="969"/>
      <c r="K68" s="970"/>
      <c r="L68" s="1739"/>
      <c r="M68" s="1739"/>
      <c r="O68" s="1642"/>
      <c r="P68" s="1642"/>
      <c r="Q68" s="1642"/>
      <c r="R68" s="1642"/>
      <c r="S68" s="1642"/>
      <c r="T68" s="1642"/>
      <c r="U68" s="1642"/>
      <c r="V68" s="1642"/>
    </row>
    <row r="69" spans="1:22" ht="15.75" x14ac:dyDescent="0.2">
      <c r="A69" s="1718"/>
      <c r="B69" s="36">
        <v>4</v>
      </c>
      <c r="C69" s="37">
        <v>1000</v>
      </c>
      <c r="D69" s="845">
        <v>391207.63954753167</v>
      </c>
      <c r="E69" s="846">
        <v>787308.55401387659</v>
      </c>
      <c r="F69" s="846">
        <v>1141026.8898751836</v>
      </c>
      <c r="G69" s="1739"/>
      <c r="H69" s="1742"/>
      <c r="I69" s="1424"/>
      <c r="J69" s="967"/>
      <c r="K69" s="968"/>
      <c r="L69" s="1739"/>
      <c r="M69" s="1739"/>
      <c r="O69" s="1642"/>
      <c r="P69" s="1642"/>
      <c r="Q69" s="1642"/>
      <c r="R69" s="1642"/>
      <c r="S69" s="1642"/>
      <c r="T69" s="1642"/>
      <c r="U69" s="1642"/>
      <c r="V69" s="1642"/>
    </row>
    <row r="70" spans="1:22" ht="15.75" x14ac:dyDescent="0.2">
      <c r="A70" s="1718"/>
      <c r="B70" s="38">
        <v>5.5</v>
      </c>
      <c r="C70" s="39">
        <v>1000</v>
      </c>
      <c r="D70" s="847">
        <v>413209.1363138092</v>
      </c>
      <c r="E70" s="848">
        <v>807361.97094942234</v>
      </c>
      <c r="F70" s="848">
        <v>1170089.8129701775</v>
      </c>
      <c r="G70" s="1739"/>
      <c r="H70" s="1742"/>
      <c r="I70" s="1423"/>
      <c r="J70" s="969"/>
      <c r="K70" s="970"/>
      <c r="L70" s="1739"/>
      <c r="M70" s="1739"/>
      <c r="O70" s="1642"/>
      <c r="P70" s="1642"/>
      <c r="Q70" s="1642"/>
      <c r="R70" s="1642"/>
      <c r="S70" s="1642"/>
      <c r="T70" s="1642"/>
      <c r="U70" s="1642"/>
      <c r="V70" s="1642"/>
    </row>
    <row r="71" spans="1:22" ht="15.75" x14ac:dyDescent="0.2">
      <c r="A71" s="1718"/>
      <c r="B71" s="36">
        <v>7.5</v>
      </c>
      <c r="C71" s="37">
        <v>1000</v>
      </c>
      <c r="D71" s="845">
        <v>426283.82989456819</v>
      </c>
      <c r="E71" s="846">
        <v>819278.99116239836</v>
      </c>
      <c r="F71" s="846">
        <v>1187360.8567571</v>
      </c>
      <c r="G71" s="1739"/>
      <c r="H71" s="1742"/>
      <c r="I71" s="1424"/>
      <c r="J71" s="967"/>
      <c r="K71" s="968"/>
      <c r="L71" s="1739"/>
      <c r="M71" s="1739"/>
      <c r="O71" s="1642"/>
      <c r="P71" s="1642"/>
      <c r="Q71" s="1642"/>
      <c r="R71" s="1642"/>
      <c r="S71" s="1642"/>
      <c r="T71" s="1642"/>
      <c r="U71" s="1642"/>
      <c r="V71" s="1642"/>
    </row>
    <row r="72" spans="1:22" ht="16.5" thickBot="1" x14ac:dyDescent="0.25">
      <c r="A72" s="1719"/>
      <c r="B72" s="40">
        <v>11</v>
      </c>
      <c r="C72" s="41">
        <v>1000</v>
      </c>
      <c r="D72" s="849">
        <v>480599.58028845483</v>
      </c>
      <c r="E72" s="850">
        <v>868785.45885350276</v>
      </c>
      <c r="F72" s="850">
        <v>1259109.3606572512</v>
      </c>
      <c r="G72" s="1740"/>
      <c r="H72" s="1743"/>
      <c r="I72" s="993"/>
      <c r="J72" s="239"/>
      <c r="K72" s="456"/>
      <c r="L72" s="1740"/>
      <c r="M72" s="1740"/>
      <c r="O72" s="1642"/>
      <c r="P72" s="1642"/>
      <c r="Q72" s="1642"/>
      <c r="R72" s="1642"/>
      <c r="S72" s="1642"/>
      <c r="T72" s="1642"/>
      <c r="U72" s="1642"/>
      <c r="V72" s="1642"/>
    </row>
    <row r="73" spans="1:22" ht="15.75" customHeight="1" x14ac:dyDescent="0.2">
      <c r="A73" s="1717" t="s">
        <v>72</v>
      </c>
      <c r="B73" s="1736" t="s">
        <v>77</v>
      </c>
      <c r="C73" s="1737"/>
      <c r="D73" s="855">
        <v>390089.88463100709</v>
      </c>
      <c r="E73" s="856">
        <v>882871.01153845305</v>
      </c>
      <c r="F73" s="851">
        <v>1398386.0165335431</v>
      </c>
      <c r="G73" s="1738" t="s">
        <v>87</v>
      </c>
      <c r="H73" s="1741">
        <f>'ГИБКИЕ ВСТАВКИ И ВИБРОИЗОЛЯТОРЫ'!H50</f>
        <v>1888.5779719196455</v>
      </c>
      <c r="I73" s="1029">
        <v>552602.50033330626</v>
      </c>
      <c r="J73" s="1030">
        <v>844269.82874347235</v>
      </c>
      <c r="K73" s="1031">
        <v>1257365.8424778457</v>
      </c>
      <c r="L73" s="1744"/>
      <c r="M73" s="1744"/>
      <c r="O73" s="1642"/>
      <c r="P73" s="1642"/>
      <c r="Q73" s="1642"/>
      <c r="R73" s="1642"/>
      <c r="S73" s="1642"/>
      <c r="T73" s="1642"/>
      <c r="U73" s="1642"/>
      <c r="V73" s="1642"/>
    </row>
    <row r="74" spans="1:22" ht="15.75" customHeight="1" x14ac:dyDescent="0.2">
      <c r="A74" s="1718"/>
      <c r="B74" s="30">
        <v>7.5</v>
      </c>
      <c r="C74" s="24">
        <v>750</v>
      </c>
      <c r="D74" s="845">
        <v>422919.89794530399</v>
      </c>
      <c r="E74" s="846">
        <v>947226.46216922777</v>
      </c>
      <c r="F74" s="846">
        <v>1501433.5263823566</v>
      </c>
      <c r="G74" s="1739"/>
      <c r="H74" s="1742"/>
      <c r="I74" s="1424">
        <v>670228.60644351202</v>
      </c>
      <c r="J74" s="967">
        <v>953824.33223347645</v>
      </c>
      <c r="K74" s="968">
        <v>1315566.2017992043</v>
      </c>
      <c r="L74" s="1739"/>
      <c r="M74" s="1739"/>
      <c r="O74" s="1642"/>
      <c r="P74" s="1642"/>
      <c r="Q74" s="1642"/>
      <c r="R74" s="1642"/>
      <c r="S74" s="1642"/>
      <c r="T74" s="1642"/>
      <c r="U74" s="1642"/>
      <c r="V74" s="1642"/>
    </row>
    <row r="75" spans="1:22" ht="15.75" x14ac:dyDescent="0.2">
      <c r="A75" s="1718"/>
      <c r="B75" s="29">
        <v>11</v>
      </c>
      <c r="C75" s="26">
        <v>750</v>
      </c>
      <c r="D75" s="847">
        <v>463841.4397786925</v>
      </c>
      <c r="E75" s="848">
        <v>956804.86913787131</v>
      </c>
      <c r="F75" s="848">
        <v>1541720.5317612095</v>
      </c>
      <c r="G75" s="1739"/>
      <c r="H75" s="1742"/>
      <c r="I75" s="1423">
        <v>717234.37647577329</v>
      </c>
      <c r="J75" s="969">
        <v>995400.70568917715</v>
      </c>
      <c r="K75" s="970">
        <v>1331913.4830035169</v>
      </c>
      <c r="L75" s="1739"/>
      <c r="M75" s="1739"/>
      <c r="O75" s="1642"/>
      <c r="P75" s="1642"/>
      <c r="Q75" s="1642"/>
      <c r="R75" s="1642"/>
      <c r="S75" s="1642"/>
      <c r="T75" s="1642"/>
      <c r="U75" s="1642"/>
      <c r="V75" s="1642"/>
    </row>
    <row r="76" spans="1:22" ht="15.75" x14ac:dyDescent="0.2">
      <c r="A76" s="1718"/>
      <c r="B76" s="30">
        <v>15</v>
      </c>
      <c r="C76" s="24">
        <v>1000</v>
      </c>
      <c r="D76" s="845">
        <v>472124.32263188355</v>
      </c>
      <c r="E76" s="846">
        <v>959800.37094142602</v>
      </c>
      <c r="F76" s="846">
        <v>1543078.410988275</v>
      </c>
      <c r="G76" s="1739"/>
      <c r="H76" s="1742"/>
      <c r="I76" s="1424">
        <v>704081.75269770203</v>
      </c>
      <c r="J76" s="967">
        <v>984135.51369388192</v>
      </c>
      <c r="K76" s="968">
        <v>1329783.8371952495</v>
      </c>
      <c r="L76" s="1739"/>
      <c r="M76" s="1739"/>
      <c r="O76" s="1642"/>
      <c r="P76" s="1642"/>
      <c r="Q76" s="1642"/>
      <c r="R76" s="1642"/>
      <c r="S76" s="1642"/>
      <c r="T76" s="1642"/>
      <c r="U76" s="1642"/>
      <c r="V76" s="1642"/>
    </row>
    <row r="77" spans="1:22" ht="15.75" x14ac:dyDescent="0.2">
      <c r="A77" s="1718"/>
      <c r="B77" s="29">
        <v>18.5</v>
      </c>
      <c r="C77" s="26">
        <v>1000</v>
      </c>
      <c r="D77" s="847">
        <v>530457.08152608713</v>
      </c>
      <c r="E77" s="848">
        <v>1005052.8447828455</v>
      </c>
      <c r="F77" s="848">
        <v>1597413.3700545882</v>
      </c>
      <c r="G77" s="1739"/>
      <c r="H77" s="1742"/>
      <c r="I77" s="1423">
        <v>756644.69973825349</v>
      </c>
      <c r="J77" s="969">
        <v>1032282.6773881417</v>
      </c>
      <c r="K77" s="970">
        <v>1408515.7429098445</v>
      </c>
      <c r="L77" s="1739"/>
      <c r="M77" s="1739"/>
      <c r="O77" s="1642"/>
      <c r="P77" s="1642"/>
      <c r="Q77" s="1642"/>
      <c r="R77" s="1642"/>
      <c r="S77" s="1642"/>
      <c r="T77" s="1642"/>
      <c r="U77" s="1642"/>
      <c r="V77" s="1642"/>
    </row>
    <row r="78" spans="1:22" ht="16.5" thickBot="1" x14ac:dyDescent="0.25">
      <c r="A78" s="1719"/>
      <c r="B78" s="33">
        <v>22</v>
      </c>
      <c r="C78" s="28">
        <v>1000</v>
      </c>
      <c r="D78" s="857">
        <v>597231.81455261132</v>
      </c>
      <c r="E78" s="858">
        <v>1096781.5889301538</v>
      </c>
      <c r="F78" s="858">
        <v>1675961.9429499251</v>
      </c>
      <c r="G78" s="1740"/>
      <c r="H78" s="1743"/>
      <c r="I78" s="1427">
        <v>929456.86528140074</v>
      </c>
      <c r="J78" s="961">
        <v>1188302.5468820382</v>
      </c>
      <c r="K78" s="962">
        <v>1674841.4489889184</v>
      </c>
      <c r="L78" s="1740"/>
      <c r="M78" s="1740"/>
      <c r="O78" s="1642"/>
      <c r="P78" s="1642"/>
      <c r="Q78" s="1642"/>
      <c r="R78" s="1642"/>
      <c r="S78" s="1642"/>
      <c r="T78" s="1642"/>
      <c r="U78" s="1642"/>
      <c r="V78" s="1642"/>
    </row>
    <row r="79" spans="1:22" ht="15.75" customHeight="1" x14ac:dyDescent="0.2">
      <c r="A79" s="1717" t="s">
        <v>73</v>
      </c>
      <c r="B79" s="1736" t="s">
        <v>77</v>
      </c>
      <c r="C79" s="1737"/>
      <c r="D79" s="855">
        <v>572297.20895301527</v>
      </c>
      <c r="E79" s="856">
        <v>1102672.9248512799</v>
      </c>
      <c r="F79" s="851">
        <v>1598076.7026830143</v>
      </c>
      <c r="G79" s="1729" t="s">
        <v>88</v>
      </c>
      <c r="H79" s="1779">
        <f>'ГИБКИЕ ВСТАВКИ И ВИБРОИЗОЛЯТОРЫ'!H50</f>
        <v>1888.5779719196455</v>
      </c>
      <c r="I79" s="1782" t="s">
        <v>52</v>
      </c>
      <c r="J79" s="1783"/>
      <c r="K79" s="1784"/>
      <c r="L79" s="1765"/>
      <c r="M79" s="1765"/>
      <c r="O79" s="1642"/>
      <c r="P79" s="1642"/>
      <c r="Q79" s="1642"/>
      <c r="R79" s="1642"/>
      <c r="S79" s="1642"/>
      <c r="T79" s="1642"/>
      <c r="U79" s="1642"/>
      <c r="V79" s="1642"/>
    </row>
    <row r="80" spans="1:22" ht="15.75" customHeight="1" x14ac:dyDescent="0.2">
      <c r="A80" s="1718"/>
      <c r="B80" s="30">
        <v>5.5</v>
      </c>
      <c r="C80" s="24">
        <v>750</v>
      </c>
      <c r="D80" s="845">
        <v>612058.30055303965</v>
      </c>
      <c r="E80" s="846">
        <v>1158539.8189293698</v>
      </c>
      <c r="F80" s="846">
        <v>1679043.2158396658</v>
      </c>
      <c r="G80" s="1777"/>
      <c r="H80" s="1780"/>
      <c r="I80" s="1768" t="s">
        <v>29</v>
      </c>
      <c r="J80" s="1769"/>
      <c r="K80" s="1770"/>
      <c r="L80" s="1766"/>
      <c r="M80" s="1766"/>
      <c r="O80" s="1642"/>
      <c r="P80" s="1642"/>
      <c r="Q80" s="1642"/>
      <c r="R80" s="1642"/>
      <c r="S80" s="1642"/>
      <c r="T80" s="1642"/>
      <c r="U80" s="1642"/>
      <c r="V80" s="1642"/>
    </row>
    <row r="81" spans="1:22" ht="15.75" x14ac:dyDescent="0.2">
      <c r="A81" s="1718"/>
      <c r="B81" s="29">
        <v>7.5</v>
      </c>
      <c r="C81" s="26">
        <v>750</v>
      </c>
      <c r="D81" s="847">
        <v>660238.73200800887</v>
      </c>
      <c r="E81" s="848">
        <v>1202454.2075895949</v>
      </c>
      <c r="F81" s="848">
        <v>1742687.2573762231</v>
      </c>
      <c r="G81" s="1777"/>
      <c r="H81" s="1780"/>
      <c r="I81" s="1771" t="s">
        <v>29</v>
      </c>
      <c r="J81" s="1772"/>
      <c r="K81" s="1773"/>
      <c r="L81" s="1766"/>
      <c r="M81" s="1766"/>
      <c r="O81" s="1642"/>
      <c r="P81" s="1642"/>
      <c r="Q81" s="1642"/>
      <c r="R81" s="1642"/>
      <c r="S81" s="1642"/>
      <c r="T81" s="1642"/>
      <c r="U81" s="1642"/>
      <c r="V81" s="1642"/>
    </row>
    <row r="82" spans="1:22" ht="15.75" x14ac:dyDescent="0.2">
      <c r="A82" s="1718"/>
      <c r="B82" s="30">
        <v>11</v>
      </c>
      <c r="C82" s="24">
        <v>750</v>
      </c>
      <c r="D82" s="845">
        <v>690410.21118525718</v>
      </c>
      <c r="E82" s="846">
        <v>1229954.2116998087</v>
      </c>
      <c r="F82" s="846">
        <v>1782542.3357968237</v>
      </c>
      <c r="G82" s="1777"/>
      <c r="H82" s="1780"/>
      <c r="I82" s="1768" t="s">
        <v>29</v>
      </c>
      <c r="J82" s="1769"/>
      <c r="K82" s="1770"/>
      <c r="L82" s="1766"/>
      <c r="M82" s="1766"/>
      <c r="O82" s="1642"/>
      <c r="P82" s="1642"/>
      <c r="Q82" s="1642"/>
      <c r="R82" s="1642"/>
      <c r="S82" s="1642"/>
      <c r="T82" s="1642"/>
      <c r="U82" s="1642"/>
      <c r="V82" s="1642"/>
    </row>
    <row r="83" spans="1:22" ht="15.75" x14ac:dyDescent="0.2">
      <c r="A83" s="1718"/>
      <c r="B83" s="29">
        <v>5.5</v>
      </c>
      <c r="C83" s="26">
        <v>1000</v>
      </c>
      <c r="D83" s="847">
        <v>600174.92170479789</v>
      </c>
      <c r="E83" s="848">
        <v>1147708.6307980202</v>
      </c>
      <c r="F83" s="848">
        <v>1663345.8417362617</v>
      </c>
      <c r="G83" s="1777"/>
      <c r="H83" s="1780"/>
      <c r="I83" s="1771" t="s">
        <v>30</v>
      </c>
      <c r="J83" s="1772"/>
      <c r="K83" s="1773"/>
      <c r="L83" s="1766"/>
      <c r="M83" s="1766"/>
      <c r="O83" s="1642"/>
      <c r="P83" s="1642"/>
      <c r="Q83" s="1642"/>
      <c r="R83" s="1642"/>
      <c r="S83" s="1642"/>
      <c r="T83" s="1642"/>
      <c r="U83" s="1642"/>
      <c r="V83" s="1642"/>
    </row>
    <row r="84" spans="1:22" ht="15.75" x14ac:dyDescent="0.2">
      <c r="A84" s="1718"/>
      <c r="B84" s="30">
        <v>7.5</v>
      </c>
      <c r="C84" s="24">
        <v>1000</v>
      </c>
      <c r="D84" s="845">
        <v>613249.61528555665</v>
      </c>
      <c r="E84" s="846">
        <v>1159625.6510109962</v>
      </c>
      <c r="F84" s="846">
        <v>1680616.8855231833</v>
      </c>
      <c r="G84" s="1777"/>
      <c r="H84" s="1780"/>
      <c r="I84" s="1768" t="s">
        <v>31</v>
      </c>
      <c r="J84" s="1769"/>
      <c r="K84" s="1770"/>
      <c r="L84" s="1766"/>
      <c r="M84" s="1766"/>
      <c r="O84" s="1642"/>
      <c r="P84" s="1642"/>
      <c r="Q84" s="1642"/>
      <c r="R84" s="1642"/>
      <c r="S84" s="1642"/>
      <c r="T84" s="1642"/>
      <c r="U84" s="1642"/>
      <c r="V84" s="1642"/>
    </row>
    <row r="85" spans="1:22" ht="15.75" x14ac:dyDescent="0.2">
      <c r="A85" s="1718"/>
      <c r="B85" s="29">
        <v>11</v>
      </c>
      <c r="C85" s="26">
        <v>1000</v>
      </c>
      <c r="D85" s="847">
        <v>667565.36567944405</v>
      </c>
      <c r="E85" s="848">
        <v>1209132.1187021004</v>
      </c>
      <c r="F85" s="848">
        <v>1752365.3894233338</v>
      </c>
      <c r="G85" s="1777"/>
      <c r="H85" s="1780"/>
      <c r="I85" s="1771" t="s">
        <v>32</v>
      </c>
      <c r="J85" s="1772"/>
      <c r="K85" s="1773"/>
      <c r="L85" s="1766"/>
      <c r="M85" s="1766"/>
      <c r="O85" s="1642"/>
      <c r="P85" s="1642"/>
      <c r="Q85" s="1642"/>
      <c r="R85" s="1642"/>
      <c r="S85" s="1642"/>
      <c r="T85" s="1642"/>
      <c r="U85" s="1642"/>
      <c r="V85" s="1642"/>
    </row>
    <row r="86" spans="1:22" ht="15.75" x14ac:dyDescent="0.2">
      <c r="A86" s="1718"/>
      <c r="B86" s="30">
        <v>15</v>
      </c>
      <c r="C86" s="24">
        <v>1000</v>
      </c>
      <c r="D86" s="845">
        <v>691427.14516779978</v>
      </c>
      <c r="E86" s="846">
        <v>1230881.1032365295</v>
      </c>
      <c r="F86" s="846">
        <v>1783885.6568645351</v>
      </c>
      <c r="G86" s="1777"/>
      <c r="H86" s="1780"/>
      <c r="I86" s="1768" t="s">
        <v>33</v>
      </c>
      <c r="J86" s="1769"/>
      <c r="K86" s="1770"/>
      <c r="L86" s="1766"/>
      <c r="M86" s="1766"/>
      <c r="O86" s="1642"/>
      <c r="P86" s="1642"/>
      <c r="Q86" s="1642"/>
      <c r="R86" s="1642"/>
      <c r="S86" s="1642"/>
      <c r="T86" s="1642"/>
      <c r="U86" s="1642"/>
      <c r="V86" s="1642"/>
    </row>
    <row r="87" spans="1:22" ht="15.75" x14ac:dyDescent="0.2">
      <c r="A87" s="1718"/>
      <c r="B87" s="29">
        <v>18.5</v>
      </c>
      <c r="C87" s="26">
        <v>1000</v>
      </c>
      <c r="D87" s="847">
        <v>732119.32545396278</v>
      </c>
      <c r="E87" s="848">
        <v>1267970.2733945146</v>
      </c>
      <c r="F87" s="848">
        <v>1837638.0773833545</v>
      </c>
      <c r="G87" s="1777"/>
      <c r="H87" s="1780"/>
      <c r="I87" s="1771" t="s">
        <v>34</v>
      </c>
      <c r="J87" s="1772"/>
      <c r="K87" s="1773"/>
      <c r="L87" s="1766"/>
      <c r="M87" s="1766"/>
      <c r="O87" s="1642"/>
      <c r="P87" s="1642"/>
      <c r="Q87" s="1642"/>
      <c r="R87" s="1642"/>
      <c r="S87" s="1642"/>
      <c r="T87" s="1642"/>
      <c r="U87" s="1642"/>
      <c r="V87" s="1642"/>
    </row>
    <row r="88" spans="1:22" ht="16.5" thickBot="1" x14ac:dyDescent="0.25">
      <c r="A88" s="1719"/>
      <c r="B88" s="33">
        <v>22</v>
      </c>
      <c r="C88" s="28">
        <v>1000</v>
      </c>
      <c r="D88" s="857">
        <v>790945.40620202885</v>
      </c>
      <c r="E88" s="858">
        <v>1321587.712992223</v>
      </c>
      <c r="F88" s="858">
        <v>1915344.5115829317</v>
      </c>
      <c r="G88" s="1778"/>
      <c r="H88" s="1781"/>
      <c r="I88" s="1774" t="s">
        <v>35</v>
      </c>
      <c r="J88" s="1775"/>
      <c r="K88" s="1776"/>
      <c r="L88" s="1767"/>
      <c r="M88" s="1767"/>
      <c r="O88" s="1642"/>
      <c r="P88" s="1642"/>
      <c r="Q88" s="1642"/>
      <c r="R88" s="1642"/>
      <c r="S88" s="1642"/>
      <c r="T88" s="1642"/>
      <c r="U88" s="1642"/>
      <c r="V88" s="1642"/>
    </row>
    <row r="89" spans="1:22" ht="20.25" customHeight="1" x14ac:dyDescent="0.2">
      <c r="A89" s="1717" t="s">
        <v>74</v>
      </c>
      <c r="B89" s="1736" t="s">
        <v>77</v>
      </c>
      <c r="C89" s="1737"/>
      <c r="D89" s="855">
        <v>586263.73068807099</v>
      </c>
      <c r="E89" s="856">
        <v>1388101.5328919149</v>
      </c>
      <c r="F89" s="851">
        <v>2174855.5156943449</v>
      </c>
      <c r="G89" s="1738" t="s">
        <v>88</v>
      </c>
      <c r="H89" s="1741">
        <f>'ГИБКИЕ ВСТАВКИ И ВИБРОИЗОЛЯТОРЫ'!H50</f>
        <v>1888.5779719196455</v>
      </c>
      <c r="I89" s="454">
        <v>827052.03393343696</v>
      </c>
      <c r="J89" s="244">
        <v>1010217.4324071022</v>
      </c>
      <c r="K89" s="245">
        <v>1871930.2450813584</v>
      </c>
      <c r="L89" s="1762"/>
      <c r="M89" s="1762"/>
      <c r="O89" s="1642"/>
      <c r="P89" s="1642"/>
      <c r="Q89" s="1642"/>
      <c r="R89" s="1642"/>
      <c r="S89" s="1642"/>
      <c r="T89" s="1642"/>
      <c r="U89" s="1642"/>
      <c r="V89" s="1642"/>
    </row>
    <row r="90" spans="1:22" ht="15.75" customHeight="1" x14ac:dyDescent="0.2">
      <c r="A90" s="1718"/>
      <c r="B90" s="30">
        <v>18.5</v>
      </c>
      <c r="C90" s="24">
        <v>750</v>
      </c>
      <c r="D90" s="845">
        <v>679635.89655749034</v>
      </c>
      <c r="E90" s="846">
        <v>1491044.0172319487</v>
      </c>
      <c r="F90" s="846">
        <v>2346210.4878249597</v>
      </c>
      <c r="G90" s="1739"/>
      <c r="H90" s="1742"/>
      <c r="I90" s="1424">
        <v>987812.10519906448</v>
      </c>
      <c r="J90" s="967">
        <v>1174417.2556035565</v>
      </c>
      <c r="K90" s="968">
        <v>2114828.2726445738</v>
      </c>
      <c r="L90" s="1763"/>
      <c r="M90" s="1763"/>
      <c r="O90" s="1642"/>
      <c r="P90" s="1642"/>
      <c r="Q90" s="1642"/>
      <c r="R90" s="1642"/>
      <c r="S90" s="1642"/>
      <c r="T90" s="1642"/>
      <c r="U90" s="1642"/>
      <c r="V90" s="1642"/>
    </row>
    <row r="91" spans="1:22" ht="15.75" x14ac:dyDescent="0.2">
      <c r="A91" s="1718"/>
      <c r="B91" s="29">
        <v>22</v>
      </c>
      <c r="C91" s="26">
        <v>750</v>
      </c>
      <c r="D91" s="847">
        <v>714253.17501647968</v>
      </c>
      <c r="E91" s="848">
        <v>1527893.8885509796</v>
      </c>
      <c r="F91" s="848">
        <v>2385070.3523283978</v>
      </c>
      <c r="G91" s="1739"/>
      <c r="H91" s="1742"/>
      <c r="I91" s="1423">
        <v>1029862.4527205186</v>
      </c>
      <c r="J91" s="969">
        <v>1211565.0660118025</v>
      </c>
      <c r="K91" s="970">
        <v>2142129.758528633</v>
      </c>
      <c r="L91" s="1763"/>
      <c r="M91" s="1763"/>
      <c r="O91" s="1642"/>
      <c r="P91" s="1642"/>
      <c r="Q91" s="1642"/>
      <c r="R91" s="1642"/>
      <c r="S91" s="1642"/>
      <c r="T91" s="1642"/>
      <c r="U91" s="1642"/>
      <c r="V91" s="1642"/>
    </row>
    <row r="92" spans="1:22" ht="16.5" thickBot="1" x14ac:dyDescent="0.25">
      <c r="A92" s="1719"/>
      <c r="B92" s="33">
        <v>30</v>
      </c>
      <c r="C92" s="28">
        <v>750</v>
      </c>
      <c r="D92" s="857">
        <v>799805.00867453415</v>
      </c>
      <c r="E92" s="858">
        <v>1635643.968112228</v>
      </c>
      <c r="F92" s="858">
        <v>2481107.1527923993</v>
      </c>
      <c r="G92" s="1740"/>
      <c r="H92" s="1743"/>
      <c r="I92" s="1427">
        <v>1204657.4840488371</v>
      </c>
      <c r="J92" s="961">
        <v>1365959.4661329018</v>
      </c>
      <c r="K92" s="962">
        <v>2307719.9397631572</v>
      </c>
      <c r="L92" s="1764"/>
      <c r="M92" s="1764"/>
      <c r="O92" s="1642"/>
      <c r="P92" s="1642"/>
      <c r="Q92" s="1642"/>
      <c r="R92" s="1642"/>
      <c r="S92" s="1642"/>
      <c r="T92" s="1642"/>
      <c r="U92" s="1642"/>
      <c r="V92" s="1642"/>
    </row>
    <row r="93" spans="1:22" ht="15.75" customHeight="1" x14ac:dyDescent="0.2">
      <c r="A93" s="1717" t="s">
        <v>75</v>
      </c>
      <c r="B93" s="1736" t="s">
        <v>77</v>
      </c>
      <c r="C93" s="1737"/>
      <c r="D93" s="855">
        <v>815101.35677637428</v>
      </c>
      <c r="E93" s="856">
        <v>1644810.0690279116</v>
      </c>
      <c r="F93" s="851">
        <v>2383782.708736104</v>
      </c>
      <c r="G93" s="1806" t="s">
        <v>88</v>
      </c>
      <c r="H93" s="1807">
        <f>'ГИБКИЕ ВСТАВКИ И ВИБРОИЗОЛЯТОРЫ'!H50</f>
        <v>1888.5779719196455</v>
      </c>
      <c r="I93" s="1808" t="s">
        <v>51</v>
      </c>
      <c r="J93" s="1809"/>
      <c r="K93" s="1810"/>
      <c r="L93" s="1797"/>
      <c r="M93" s="1797"/>
      <c r="O93" s="1642"/>
      <c r="P93" s="1642"/>
      <c r="Q93" s="1642"/>
      <c r="R93" s="1642"/>
      <c r="S93" s="1642"/>
      <c r="T93" s="1642"/>
      <c r="U93" s="1642"/>
      <c r="V93" s="1642"/>
    </row>
    <row r="94" spans="1:22" ht="15.75" customHeight="1" x14ac:dyDescent="0.2">
      <c r="A94" s="1718"/>
      <c r="B94" s="30">
        <v>7.5</v>
      </c>
      <c r="C94" s="24">
        <v>750</v>
      </c>
      <c r="D94" s="845">
        <v>872699.85177049565</v>
      </c>
      <c r="E94" s="846">
        <v>1727771.8782254728</v>
      </c>
      <c r="F94" s="846">
        <v>2504017.2148195258</v>
      </c>
      <c r="G94" s="1793"/>
      <c r="H94" s="1795"/>
      <c r="I94" s="1800" t="s">
        <v>36</v>
      </c>
      <c r="J94" s="1801"/>
      <c r="K94" s="1802"/>
      <c r="L94" s="1798"/>
      <c r="M94" s="1798"/>
      <c r="O94" s="1642"/>
      <c r="P94" s="1642"/>
      <c r="Q94" s="1642"/>
      <c r="R94" s="1642"/>
      <c r="S94" s="1642"/>
      <c r="T94" s="1642"/>
      <c r="U94" s="1642"/>
      <c r="V94" s="1642"/>
    </row>
    <row r="95" spans="1:22" ht="15.75" x14ac:dyDescent="0.2">
      <c r="A95" s="1718"/>
      <c r="B95" s="29">
        <v>11</v>
      </c>
      <c r="C95" s="26">
        <v>750</v>
      </c>
      <c r="D95" s="847">
        <v>902871.33094774443</v>
      </c>
      <c r="E95" s="848">
        <v>1755271.8823356875</v>
      </c>
      <c r="F95" s="848">
        <v>2543872.2932401262</v>
      </c>
      <c r="G95" s="1793"/>
      <c r="H95" s="1795"/>
      <c r="I95" s="1803" t="s">
        <v>37</v>
      </c>
      <c r="J95" s="1804"/>
      <c r="K95" s="1805"/>
      <c r="L95" s="1798"/>
      <c r="M95" s="1798"/>
      <c r="O95" s="1642"/>
      <c r="P95" s="1642"/>
      <c r="Q95" s="1642"/>
      <c r="R95" s="1642"/>
      <c r="S95" s="1642"/>
      <c r="T95" s="1642"/>
      <c r="U95" s="1642"/>
      <c r="V95" s="1642"/>
    </row>
    <row r="96" spans="1:22" ht="15.75" x14ac:dyDescent="0.2">
      <c r="A96" s="1718"/>
      <c r="B96" s="30">
        <v>15</v>
      </c>
      <c r="C96" s="24">
        <v>750</v>
      </c>
      <c r="D96" s="845">
        <v>954481.12683274911</v>
      </c>
      <c r="E96" s="846">
        <v>1802311.9890081899</v>
      </c>
      <c r="F96" s="846">
        <v>2612046.3608814352</v>
      </c>
      <c r="G96" s="1793"/>
      <c r="H96" s="1795"/>
      <c r="I96" s="1800" t="s">
        <v>38</v>
      </c>
      <c r="J96" s="1801"/>
      <c r="K96" s="1802"/>
      <c r="L96" s="1798"/>
      <c r="M96" s="1798"/>
      <c r="O96" s="1642"/>
      <c r="P96" s="1642"/>
      <c r="Q96" s="1642"/>
      <c r="R96" s="1642"/>
      <c r="S96" s="1642"/>
      <c r="T96" s="1642"/>
      <c r="U96" s="1642"/>
      <c r="V96" s="1642"/>
    </row>
    <row r="97" spans="1:22" ht="15.75" x14ac:dyDescent="0.2">
      <c r="A97" s="1718"/>
      <c r="B97" s="29">
        <v>18.5</v>
      </c>
      <c r="C97" s="26">
        <v>750</v>
      </c>
      <c r="D97" s="847">
        <v>1023461.630222983</v>
      </c>
      <c r="E97" s="848">
        <v>1865184.7476028882</v>
      </c>
      <c r="F97" s="848">
        <v>2703166.3008737494</v>
      </c>
      <c r="G97" s="1793"/>
      <c r="H97" s="1795"/>
      <c r="I97" s="1803" t="s">
        <v>38</v>
      </c>
      <c r="J97" s="1804"/>
      <c r="K97" s="1805"/>
      <c r="L97" s="1798"/>
      <c r="M97" s="1798"/>
      <c r="O97" s="1642"/>
      <c r="P97" s="1642"/>
      <c r="Q97" s="1642"/>
      <c r="R97" s="1642"/>
      <c r="S97" s="1642"/>
      <c r="T97" s="1642"/>
      <c r="U97" s="1642"/>
      <c r="V97" s="1642"/>
    </row>
    <row r="98" spans="1:22" ht="15.75" x14ac:dyDescent="0.2">
      <c r="A98" s="1718"/>
      <c r="B98" s="36">
        <v>22</v>
      </c>
      <c r="C98" s="24">
        <v>750</v>
      </c>
      <c r="D98" s="845">
        <v>1052649.6495250871</v>
      </c>
      <c r="E98" s="846">
        <v>1891788.3703839069</v>
      </c>
      <c r="F98" s="846">
        <v>2741722.2759187063</v>
      </c>
      <c r="G98" s="1793"/>
      <c r="H98" s="1795"/>
      <c r="I98" s="1800" t="s">
        <v>39</v>
      </c>
      <c r="J98" s="1801"/>
      <c r="K98" s="1802"/>
      <c r="L98" s="1798"/>
      <c r="M98" s="1798"/>
      <c r="O98" s="1642"/>
      <c r="P98" s="1642"/>
      <c r="Q98" s="1642"/>
      <c r="R98" s="1642"/>
      <c r="S98" s="1642"/>
      <c r="T98" s="1642"/>
      <c r="U98" s="1642"/>
      <c r="V98" s="1642"/>
    </row>
    <row r="99" spans="1:22" ht="15.75" x14ac:dyDescent="0.2">
      <c r="A99" s="1718"/>
      <c r="B99" s="29">
        <v>30</v>
      </c>
      <c r="C99" s="26">
        <v>750</v>
      </c>
      <c r="D99" s="847">
        <v>1124783.8172962493</v>
      </c>
      <c r="E99" s="848">
        <v>1957535.5582675471</v>
      </c>
      <c r="F99" s="848">
        <v>2837008.0554602118</v>
      </c>
      <c r="G99" s="1793"/>
      <c r="H99" s="1795"/>
      <c r="I99" s="1803" t="s">
        <v>39</v>
      </c>
      <c r="J99" s="1804"/>
      <c r="K99" s="1805"/>
      <c r="L99" s="1798"/>
      <c r="M99" s="1798"/>
      <c r="O99" s="1642"/>
      <c r="P99" s="1642"/>
      <c r="Q99" s="1642"/>
      <c r="R99" s="1642"/>
      <c r="S99" s="1642"/>
      <c r="T99" s="1642"/>
      <c r="U99" s="1642"/>
      <c r="V99" s="1642"/>
    </row>
    <row r="100" spans="1:22" ht="15.75" x14ac:dyDescent="0.2">
      <c r="A100" s="1718"/>
      <c r="B100" s="30">
        <v>11</v>
      </c>
      <c r="C100" s="24">
        <v>1000</v>
      </c>
      <c r="D100" s="845">
        <v>880026.48544193071</v>
      </c>
      <c r="E100" s="846">
        <v>1734449.7893379792</v>
      </c>
      <c r="F100" s="846">
        <v>2513695.3468666361</v>
      </c>
      <c r="G100" s="1793"/>
      <c r="H100" s="1795"/>
      <c r="I100" s="1800" t="s">
        <v>40</v>
      </c>
      <c r="J100" s="1801"/>
      <c r="K100" s="1802"/>
      <c r="L100" s="1798"/>
      <c r="M100" s="1798"/>
      <c r="O100" s="1642"/>
      <c r="P100" s="1642"/>
      <c r="Q100" s="1642"/>
      <c r="R100" s="1642"/>
      <c r="S100" s="1642"/>
      <c r="T100" s="1642"/>
      <c r="U100" s="1642"/>
      <c r="V100" s="1642"/>
    </row>
    <row r="101" spans="1:22" ht="15.75" x14ac:dyDescent="0.2">
      <c r="A101" s="1718"/>
      <c r="B101" s="29">
        <v>15</v>
      </c>
      <c r="C101" s="26">
        <v>1000</v>
      </c>
      <c r="D101" s="847">
        <v>903888.26493028714</v>
      </c>
      <c r="E101" s="848">
        <v>1756198.7738724069</v>
      </c>
      <c r="F101" s="848">
        <v>2545215.6143078376</v>
      </c>
      <c r="G101" s="1793"/>
      <c r="H101" s="1795"/>
      <c r="I101" s="1803" t="s">
        <v>41</v>
      </c>
      <c r="J101" s="1804"/>
      <c r="K101" s="1805"/>
      <c r="L101" s="1798"/>
      <c r="M101" s="1798"/>
      <c r="O101" s="1642"/>
      <c r="P101" s="1642"/>
      <c r="Q101" s="1642"/>
      <c r="R101" s="1642"/>
      <c r="S101" s="1642"/>
      <c r="T101" s="1642"/>
      <c r="U101" s="1642"/>
      <c r="V101" s="1642"/>
    </row>
    <row r="102" spans="1:22" ht="15.75" x14ac:dyDescent="0.2">
      <c r="A102" s="1718"/>
      <c r="B102" s="30">
        <v>18.5</v>
      </c>
      <c r="C102" s="24">
        <v>1000</v>
      </c>
      <c r="D102" s="845">
        <v>944580.44521644991</v>
      </c>
      <c r="E102" s="846">
        <v>1793287.9440303931</v>
      </c>
      <c r="F102" s="846">
        <v>2598968.0348266568</v>
      </c>
      <c r="G102" s="1793"/>
      <c r="H102" s="1795"/>
      <c r="I102" s="1800" t="s">
        <v>38</v>
      </c>
      <c r="J102" s="1801"/>
      <c r="K102" s="1802"/>
      <c r="L102" s="1798"/>
      <c r="M102" s="1798"/>
      <c r="O102" s="1642"/>
      <c r="P102" s="1642"/>
      <c r="Q102" s="1642"/>
      <c r="R102" s="1642"/>
      <c r="S102" s="1642"/>
      <c r="T102" s="1642"/>
      <c r="U102" s="1642"/>
      <c r="V102" s="1642"/>
    </row>
    <row r="103" spans="1:22" ht="15.75" x14ac:dyDescent="0.2">
      <c r="A103" s="1718"/>
      <c r="B103" s="29">
        <v>22</v>
      </c>
      <c r="C103" s="26">
        <v>1000</v>
      </c>
      <c r="D103" s="847">
        <v>1003406.5259645153</v>
      </c>
      <c r="E103" s="848">
        <v>1846905.3836281016</v>
      </c>
      <c r="F103" s="848">
        <v>2676674.4690262326</v>
      </c>
      <c r="G103" s="1793"/>
      <c r="H103" s="1795"/>
      <c r="I103" s="1803" t="s">
        <v>42</v>
      </c>
      <c r="J103" s="1804"/>
      <c r="K103" s="1805"/>
      <c r="L103" s="1798"/>
      <c r="M103" s="1798"/>
      <c r="O103" s="1642"/>
      <c r="P103" s="1642"/>
      <c r="Q103" s="1642"/>
      <c r="R103" s="1642"/>
      <c r="S103" s="1642"/>
      <c r="T103" s="1642"/>
      <c r="U103" s="1642"/>
      <c r="V103" s="1642"/>
    </row>
    <row r="104" spans="1:22" ht="16.5" thickBot="1" x14ac:dyDescent="0.25">
      <c r="A104" s="1719"/>
      <c r="B104" s="33">
        <v>30</v>
      </c>
      <c r="C104" s="28">
        <v>1000</v>
      </c>
      <c r="D104" s="857">
        <v>1044738.214785483</v>
      </c>
      <c r="E104" s="858">
        <v>1884577.4382788322</v>
      </c>
      <c r="F104" s="858">
        <v>2731271.6496794666</v>
      </c>
      <c r="G104" s="1794"/>
      <c r="H104" s="1796"/>
      <c r="I104" s="1759" t="s">
        <v>43</v>
      </c>
      <c r="J104" s="1760"/>
      <c r="K104" s="1761"/>
      <c r="L104" s="1799"/>
      <c r="M104" s="1799"/>
      <c r="O104" s="1642"/>
      <c r="P104" s="1642"/>
      <c r="Q104" s="1642"/>
      <c r="R104" s="1642"/>
      <c r="S104" s="1642"/>
      <c r="T104" s="1642"/>
      <c r="U104" s="1642"/>
      <c r="V104" s="1642"/>
    </row>
    <row r="105" spans="1:22" ht="15.75" customHeight="1" x14ac:dyDescent="0.2">
      <c r="A105" s="1717" t="s">
        <v>562</v>
      </c>
      <c r="B105" s="654">
        <v>45</v>
      </c>
      <c r="C105" s="654" t="s">
        <v>161</v>
      </c>
      <c r="D105" s="655">
        <v>1499247.2901102544</v>
      </c>
      <c r="E105" s="656">
        <v>2235644.2046685112</v>
      </c>
      <c r="F105" s="657">
        <v>3241983.5297204861</v>
      </c>
      <c r="G105" s="1786" t="s">
        <v>563</v>
      </c>
      <c r="H105" s="1788">
        <f>'ГИБКИЕ ВСТАВКИ И ВИБРОИЗОЛЯТОРЫ'!H51</f>
        <v>3245.3779053960998</v>
      </c>
      <c r="I105" s="658" t="s">
        <v>44</v>
      </c>
      <c r="J105" s="659" t="s">
        <v>44</v>
      </c>
      <c r="K105" s="660" t="s">
        <v>44</v>
      </c>
      <c r="L105" s="661"/>
      <c r="M105" s="859"/>
      <c r="O105" s="1642"/>
      <c r="P105" s="1642"/>
      <c r="Q105" s="1642"/>
      <c r="R105" s="1642"/>
      <c r="S105" s="1642"/>
      <c r="T105" s="1642"/>
      <c r="U105" s="1642"/>
      <c r="V105" s="1642"/>
    </row>
    <row r="106" spans="1:22" ht="15.75" customHeight="1" thickBot="1" x14ac:dyDescent="0.25">
      <c r="A106" s="1785"/>
      <c r="B106" s="662">
        <v>55</v>
      </c>
      <c r="C106" s="662" t="s">
        <v>161</v>
      </c>
      <c r="D106" s="663">
        <v>1589743.3020268702</v>
      </c>
      <c r="E106" s="664">
        <v>2405851.251823849</v>
      </c>
      <c r="F106" s="665">
        <v>3408500.3910689726</v>
      </c>
      <c r="G106" s="1787"/>
      <c r="H106" s="1789"/>
      <c r="I106" s="666" t="s">
        <v>44</v>
      </c>
      <c r="J106" s="667" t="s">
        <v>44</v>
      </c>
      <c r="K106" s="668" t="s">
        <v>44</v>
      </c>
      <c r="L106" s="669"/>
      <c r="M106" s="860"/>
      <c r="O106" s="1642"/>
      <c r="P106" s="1642"/>
      <c r="Q106" s="1642"/>
      <c r="R106" s="1642"/>
      <c r="S106" s="1642"/>
      <c r="T106" s="1642"/>
      <c r="U106" s="1642"/>
      <c r="V106" s="1642"/>
    </row>
    <row r="107" spans="1:22" ht="15.75" customHeight="1" x14ac:dyDescent="0.2">
      <c r="A107" s="1718" t="s">
        <v>564</v>
      </c>
      <c r="B107" s="1790" t="s">
        <v>77</v>
      </c>
      <c r="C107" s="1791"/>
      <c r="D107" s="861">
        <v>1535212.307634704</v>
      </c>
      <c r="E107" s="862">
        <v>2683411.2173562911</v>
      </c>
      <c r="F107" s="863">
        <v>3972278.4779012292</v>
      </c>
      <c r="G107" s="1792" t="s">
        <v>565</v>
      </c>
      <c r="H107" s="1795">
        <f>'ГИБКИЕ ВСТАВКИ И ВИБРОИЗОЛЯТОРЫ'!H52</f>
        <v>5598.1769999999997</v>
      </c>
      <c r="I107" s="1815" t="s">
        <v>51</v>
      </c>
      <c r="J107" s="1815"/>
      <c r="K107" s="1816"/>
      <c r="L107" s="1817"/>
      <c r="M107" s="1818"/>
      <c r="O107" s="1642"/>
      <c r="P107" s="1642"/>
      <c r="Q107" s="1642"/>
      <c r="R107" s="1642"/>
      <c r="S107" s="1642"/>
      <c r="T107" s="1642"/>
      <c r="U107" s="1642"/>
      <c r="V107" s="1642"/>
    </row>
    <row r="108" spans="1:22" ht="15.75" x14ac:dyDescent="0.2">
      <c r="A108" s="1718"/>
      <c r="B108" s="36">
        <v>11</v>
      </c>
      <c r="C108" s="24">
        <v>750</v>
      </c>
      <c r="D108" s="845">
        <v>1630933.602675962</v>
      </c>
      <c r="E108" s="846">
        <v>2800531.1202301285</v>
      </c>
      <c r="F108" s="846">
        <v>4102205.0994393136</v>
      </c>
      <c r="G108" s="1793"/>
      <c r="H108" s="1795"/>
      <c r="I108" s="1813" t="s">
        <v>566</v>
      </c>
      <c r="J108" s="1813"/>
      <c r="K108" s="1814"/>
      <c r="L108" s="1798"/>
      <c r="M108" s="1819"/>
      <c r="O108" s="1642"/>
      <c r="P108" s="1642"/>
      <c r="Q108" s="1642"/>
      <c r="R108" s="1642"/>
      <c r="S108" s="1642"/>
      <c r="T108" s="1642"/>
      <c r="U108" s="1642"/>
      <c r="V108" s="1642"/>
    </row>
    <row r="109" spans="1:22" ht="15.75" x14ac:dyDescent="0.2">
      <c r="A109" s="1718"/>
      <c r="B109" s="38">
        <v>15</v>
      </c>
      <c r="C109" s="26">
        <v>750</v>
      </c>
      <c r="D109" s="847">
        <v>1674479.2464973496</v>
      </c>
      <c r="E109" s="848">
        <v>2874634.6112734522</v>
      </c>
      <c r="F109" s="848">
        <v>4177617.9889480504</v>
      </c>
      <c r="G109" s="1793"/>
      <c r="H109" s="1795"/>
      <c r="I109" s="1811" t="s">
        <v>567</v>
      </c>
      <c r="J109" s="1811"/>
      <c r="K109" s="1812"/>
      <c r="L109" s="1798"/>
      <c r="M109" s="1819"/>
      <c r="O109" s="1642"/>
      <c r="P109" s="1642"/>
      <c r="Q109" s="1642"/>
      <c r="R109" s="1642"/>
      <c r="S109" s="1642"/>
      <c r="T109" s="1642"/>
      <c r="U109" s="1642"/>
      <c r="V109" s="1642"/>
    </row>
    <row r="110" spans="1:22" ht="15.75" x14ac:dyDescent="0.2">
      <c r="A110" s="1718"/>
      <c r="B110" s="36">
        <v>18.5</v>
      </c>
      <c r="C110" s="24">
        <v>750</v>
      </c>
      <c r="D110" s="845">
        <v>1744617.2257611365</v>
      </c>
      <c r="E110" s="846">
        <v>2986870.9923196598</v>
      </c>
      <c r="F110" s="846">
        <v>4285456.3054208113</v>
      </c>
      <c r="G110" s="1793"/>
      <c r="H110" s="1795"/>
      <c r="I110" s="1813" t="s">
        <v>568</v>
      </c>
      <c r="J110" s="1813"/>
      <c r="K110" s="1814"/>
      <c r="L110" s="1798"/>
      <c r="M110" s="1819"/>
      <c r="O110" s="1642"/>
      <c r="P110" s="1642"/>
      <c r="Q110" s="1642"/>
      <c r="R110" s="1642"/>
      <c r="S110" s="1642"/>
      <c r="T110" s="1642"/>
      <c r="U110" s="1642"/>
      <c r="V110" s="1642"/>
    </row>
    <row r="111" spans="1:22" ht="15.75" x14ac:dyDescent="0.2">
      <c r="A111" s="1718"/>
      <c r="B111" s="38">
        <v>22</v>
      </c>
      <c r="C111" s="26">
        <v>750</v>
      </c>
      <c r="D111" s="847">
        <v>1769976.0680008156</v>
      </c>
      <c r="E111" s="848">
        <v>3041963.7100650058</v>
      </c>
      <c r="F111" s="848">
        <v>4353277.8014455568</v>
      </c>
      <c r="G111" s="1793"/>
      <c r="H111" s="1795"/>
      <c r="I111" s="1811" t="s">
        <v>569</v>
      </c>
      <c r="J111" s="1811"/>
      <c r="K111" s="1812"/>
      <c r="L111" s="1798"/>
      <c r="M111" s="1819"/>
      <c r="O111" s="1642"/>
      <c r="P111" s="1642"/>
      <c r="Q111" s="1642"/>
      <c r="R111" s="1642"/>
      <c r="S111" s="1642"/>
      <c r="T111" s="1642"/>
      <c r="U111" s="1642"/>
      <c r="V111" s="1642"/>
    </row>
    <row r="112" spans="1:22" ht="15.75" x14ac:dyDescent="0.2">
      <c r="A112" s="1718"/>
      <c r="B112" s="36">
        <v>30</v>
      </c>
      <c r="C112" s="24">
        <v>750</v>
      </c>
      <c r="D112" s="845">
        <v>1838791.6536508764</v>
      </c>
      <c r="E112" s="846">
        <v>3159562.3895886079</v>
      </c>
      <c r="F112" s="846">
        <v>4490735.6910278909</v>
      </c>
      <c r="G112" s="1793"/>
      <c r="H112" s="1795"/>
      <c r="I112" s="1813" t="s">
        <v>570</v>
      </c>
      <c r="J112" s="1813"/>
      <c r="K112" s="1814"/>
      <c r="L112" s="1798"/>
      <c r="M112" s="1819"/>
      <c r="O112" s="1642"/>
      <c r="P112" s="1642"/>
      <c r="Q112" s="1642"/>
      <c r="R112" s="1642"/>
      <c r="S112" s="1642"/>
      <c r="T112" s="1642"/>
      <c r="U112" s="1642"/>
      <c r="V112" s="1642"/>
    </row>
    <row r="113" spans="1:22" ht="15.75" x14ac:dyDescent="0.2">
      <c r="A113" s="1718"/>
      <c r="B113" s="38">
        <v>37</v>
      </c>
      <c r="C113" s="26">
        <v>750</v>
      </c>
      <c r="D113" s="1193">
        <v>2008066.9262488554</v>
      </c>
      <c r="E113" s="848">
        <v>3417783.3383192895</v>
      </c>
      <c r="F113" s="848">
        <v>4808088.8963070717</v>
      </c>
      <c r="G113" s="1793"/>
      <c r="H113" s="1795"/>
      <c r="I113" s="1811" t="s">
        <v>571</v>
      </c>
      <c r="J113" s="1811"/>
      <c r="K113" s="1812"/>
      <c r="L113" s="1798"/>
      <c r="M113" s="1819"/>
      <c r="O113" s="1642"/>
      <c r="P113" s="1642"/>
      <c r="Q113" s="1642"/>
      <c r="R113" s="1642"/>
      <c r="S113" s="1642"/>
      <c r="T113" s="1642"/>
      <c r="U113" s="1642"/>
      <c r="V113" s="1642"/>
    </row>
    <row r="114" spans="1:22" ht="17.100000000000001" customHeight="1" x14ac:dyDescent="0.2">
      <c r="A114" s="1718"/>
      <c r="B114" s="36">
        <v>45</v>
      </c>
      <c r="C114" s="24">
        <v>750</v>
      </c>
      <c r="D114" s="846">
        <v>2074395.5229010016</v>
      </c>
      <c r="E114" s="846">
        <v>3524690.8239101768</v>
      </c>
      <c r="F114" s="846">
        <v>4923402.8091206225</v>
      </c>
      <c r="G114" s="1793"/>
      <c r="H114" s="1795"/>
      <c r="I114" s="1813" t="s">
        <v>572</v>
      </c>
      <c r="J114" s="1813"/>
      <c r="K114" s="1814"/>
      <c r="L114" s="1798"/>
      <c r="M114" s="1819"/>
      <c r="O114" s="1642"/>
      <c r="P114" s="1642"/>
      <c r="Q114" s="1642"/>
      <c r="R114" s="1642"/>
      <c r="S114" s="1642"/>
      <c r="T114" s="1642"/>
      <c r="U114" s="1642"/>
      <c r="V114" s="1642"/>
    </row>
    <row r="115" spans="1:22" ht="14.1" customHeight="1" x14ac:dyDescent="0.2">
      <c r="A115" s="1718"/>
      <c r="B115" s="38">
        <v>55</v>
      </c>
      <c r="C115" s="26">
        <v>750</v>
      </c>
      <c r="D115" s="1193">
        <v>2206045.9190506437</v>
      </c>
      <c r="E115" s="848">
        <v>3693759.1067178627</v>
      </c>
      <c r="F115" s="848">
        <v>5105380.246526924</v>
      </c>
      <c r="G115" s="1793"/>
      <c r="H115" s="1795"/>
      <c r="I115" s="1811" t="s">
        <v>573</v>
      </c>
      <c r="J115" s="1811"/>
      <c r="K115" s="1812"/>
      <c r="L115" s="1798"/>
      <c r="M115" s="1819"/>
      <c r="O115" s="1642"/>
      <c r="P115" s="1642"/>
      <c r="Q115" s="1642"/>
      <c r="R115" s="1642"/>
      <c r="S115" s="1642"/>
      <c r="T115" s="1642"/>
      <c r="U115" s="1642"/>
      <c r="V115" s="1642"/>
    </row>
    <row r="116" spans="1:22" ht="14.1" customHeight="1" x14ac:dyDescent="0.2">
      <c r="A116" s="1718"/>
      <c r="B116" s="36">
        <v>75</v>
      </c>
      <c r="C116" s="24">
        <v>750</v>
      </c>
      <c r="D116" s="1192">
        <v>2379666.1992365783</v>
      </c>
      <c r="E116" s="846">
        <v>3885278.6740974374</v>
      </c>
      <c r="F116" s="846">
        <v>5321324.1036490593</v>
      </c>
      <c r="G116" s="1793"/>
      <c r="H116" s="1795"/>
      <c r="I116" s="1813" t="s">
        <v>573</v>
      </c>
      <c r="J116" s="1813"/>
      <c r="K116" s="1814"/>
      <c r="L116" s="1798"/>
      <c r="M116" s="1819"/>
      <c r="O116" s="1642"/>
      <c r="P116" s="1642"/>
      <c r="Q116" s="1642"/>
      <c r="R116" s="1642"/>
      <c r="S116" s="1642"/>
      <c r="T116" s="1642"/>
      <c r="U116" s="1642"/>
      <c r="V116" s="1642"/>
    </row>
    <row r="117" spans="1:22" ht="14.1" customHeight="1" x14ac:dyDescent="0.2">
      <c r="A117" s="1718"/>
      <c r="B117" s="38">
        <v>30</v>
      </c>
      <c r="C117" s="26">
        <v>1000</v>
      </c>
      <c r="D117" s="847">
        <v>1759334.6888033054</v>
      </c>
      <c r="E117" s="848">
        <v>3001668.531099685</v>
      </c>
      <c r="F117" s="848">
        <v>4300178.1306841262</v>
      </c>
      <c r="G117" s="1793"/>
      <c r="H117" s="1795"/>
      <c r="I117" s="1811" t="s">
        <v>570</v>
      </c>
      <c r="J117" s="1811"/>
      <c r="K117" s="1812"/>
      <c r="L117" s="1798"/>
      <c r="M117" s="1819"/>
      <c r="O117" s="1642"/>
      <c r="P117" s="1642"/>
      <c r="Q117" s="1642"/>
      <c r="R117" s="1642"/>
      <c r="S117" s="1642"/>
      <c r="T117" s="1642"/>
      <c r="U117" s="1642"/>
      <c r="V117" s="1642"/>
    </row>
    <row r="118" spans="1:22" ht="14.1" customHeight="1" x14ac:dyDescent="0.2">
      <c r="A118" s="1718"/>
      <c r="B118" s="36">
        <v>37</v>
      </c>
      <c r="C118" s="24">
        <v>1000</v>
      </c>
      <c r="D118" s="845">
        <v>1869831.2321538881</v>
      </c>
      <c r="E118" s="846">
        <v>3225969.8243454373</v>
      </c>
      <c r="F118" s="846">
        <v>4538864.9921042919</v>
      </c>
      <c r="G118" s="1793"/>
      <c r="H118" s="1795"/>
      <c r="I118" s="1813" t="s">
        <v>571</v>
      </c>
      <c r="J118" s="1813"/>
      <c r="K118" s="1814"/>
      <c r="L118" s="1798"/>
      <c r="M118" s="1819"/>
      <c r="O118" s="1642"/>
      <c r="P118" s="1642"/>
      <c r="Q118" s="1642"/>
      <c r="R118" s="1642"/>
      <c r="S118" s="1642"/>
      <c r="T118" s="1642"/>
      <c r="U118" s="1642"/>
      <c r="V118" s="1642"/>
    </row>
    <row r="119" spans="1:22" ht="14.1" customHeight="1" x14ac:dyDescent="0.2">
      <c r="A119" s="1718"/>
      <c r="B119" s="38">
        <v>45</v>
      </c>
      <c r="C119" s="26">
        <v>1000</v>
      </c>
      <c r="D119" s="847">
        <v>1984979.4895103986</v>
      </c>
      <c r="E119" s="848">
        <v>3372802.8287906633</v>
      </c>
      <c r="F119" s="848">
        <v>4718003.1726340652</v>
      </c>
      <c r="G119" s="1793"/>
      <c r="H119" s="1795"/>
      <c r="I119" s="1811" t="s">
        <v>572</v>
      </c>
      <c r="J119" s="1811"/>
      <c r="K119" s="1812"/>
      <c r="L119" s="1798"/>
      <c r="M119" s="1819"/>
      <c r="O119" s="1642"/>
      <c r="P119" s="1642"/>
      <c r="Q119" s="1642"/>
      <c r="R119" s="1642"/>
      <c r="S119" s="1642"/>
      <c r="T119" s="1642"/>
      <c r="U119" s="1642"/>
      <c r="V119" s="1642"/>
    </row>
    <row r="120" spans="1:22" ht="15.75" x14ac:dyDescent="0.2">
      <c r="A120" s="1718"/>
      <c r="B120" s="36">
        <v>55</v>
      </c>
      <c r="C120" s="24">
        <v>1000</v>
      </c>
      <c r="D120" s="845">
        <v>2043071.4630827687</v>
      </c>
      <c r="E120" s="846">
        <v>3447086.6961532026</v>
      </c>
      <c r="F120" s="846">
        <v>4808625.5715284385</v>
      </c>
      <c r="G120" s="1793"/>
      <c r="H120" s="1795"/>
      <c r="I120" s="1813" t="s">
        <v>573</v>
      </c>
      <c r="J120" s="1813"/>
      <c r="K120" s="1814"/>
      <c r="L120" s="1798"/>
      <c r="M120" s="1819"/>
      <c r="O120" s="1642"/>
      <c r="P120" s="1642"/>
      <c r="Q120" s="1642"/>
      <c r="R120" s="1642"/>
      <c r="S120" s="1642"/>
      <c r="T120" s="1642"/>
      <c r="U120" s="1642"/>
      <c r="V120" s="1642"/>
    </row>
    <row r="121" spans="1:22" ht="16.5" thickBot="1" x14ac:dyDescent="0.25">
      <c r="A121" s="1719"/>
      <c r="B121" s="40">
        <v>75</v>
      </c>
      <c r="C121" s="32">
        <v>1000</v>
      </c>
      <c r="D121" s="849">
        <v>2193210.9222115423</v>
      </c>
      <c r="E121" s="850">
        <v>3664097.2231136588</v>
      </c>
      <c r="F121" s="850">
        <v>5031793.3888917202</v>
      </c>
      <c r="G121" s="1794"/>
      <c r="H121" s="1796"/>
      <c r="I121" s="1811" t="s">
        <v>573</v>
      </c>
      <c r="J121" s="1811"/>
      <c r="K121" s="1812"/>
      <c r="L121" s="1799"/>
      <c r="M121" s="1820"/>
      <c r="O121" s="1642"/>
      <c r="P121" s="1642"/>
      <c r="Q121" s="1642"/>
      <c r="R121" s="1642"/>
      <c r="S121" s="1642"/>
      <c r="T121" s="1642"/>
      <c r="U121" s="1642"/>
      <c r="V121" s="1642"/>
    </row>
    <row r="122" spans="1:22" ht="15.75" customHeight="1" x14ac:dyDescent="0.2">
      <c r="A122" s="1717" t="s">
        <v>574</v>
      </c>
      <c r="B122" s="1736" t="s">
        <v>77</v>
      </c>
      <c r="C122" s="1737"/>
      <c r="D122" s="853">
        <v>1658029.2922454809</v>
      </c>
      <c r="E122" s="864">
        <v>3423593.7566631972</v>
      </c>
      <c r="F122" s="851">
        <v>4245254.6549173044</v>
      </c>
      <c r="G122" s="1806" t="s">
        <v>565</v>
      </c>
      <c r="H122" s="1807">
        <f>'ГИБКИЕ ВСТАВКИ И ВИБРОИЗОЛЯТОРЫ'!H52</f>
        <v>5598.1769999999997</v>
      </c>
      <c r="I122" s="1822" t="s">
        <v>51</v>
      </c>
      <c r="J122" s="1822"/>
      <c r="K122" s="1823"/>
      <c r="L122" s="1797"/>
      <c r="M122" s="1827"/>
      <c r="O122" s="1642"/>
      <c r="P122" s="1642"/>
      <c r="Q122" s="1642"/>
      <c r="R122" s="1642"/>
      <c r="S122" s="1642"/>
      <c r="T122" s="1642"/>
      <c r="U122" s="1642"/>
      <c r="V122" s="1642"/>
    </row>
    <row r="123" spans="1:22" ht="12.75" customHeight="1" x14ac:dyDescent="0.2">
      <c r="A123" s="1718"/>
      <c r="B123" s="36">
        <v>11</v>
      </c>
      <c r="C123" s="24">
        <v>750</v>
      </c>
      <c r="D123" s="845">
        <v>1761408.2908900389</v>
      </c>
      <c r="E123" s="846">
        <v>3553872.223367156</v>
      </c>
      <c r="F123" s="846">
        <v>4371264.2153998483</v>
      </c>
      <c r="G123" s="1793"/>
      <c r="H123" s="1795"/>
      <c r="I123" s="1813" t="s">
        <v>45</v>
      </c>
      <c r="J123" s="1813"/>
      <c r="K123" s="1814"/>
      <c r="L123" s="1798"/>
      <c r="M123" s="1819"/>
      <c r="O123" s="1642"/>
      <c r="P123" s="1642"/>
      <c r="Q123" s="1642"/>
      <c r="R123" s="1642"/>
      <c r="S123" s="1642"/>
      <c r="T123" s="1642"/>
      <c r="U123" s="1642"/>
      <c r="V123" s="1642"/>
    </row>
    <row r="124" spans="1:22" ht="12.75" customHeight="1" x14ac:dyDescent="0.2">
      <c r="A124" s="1718"/>
      <c r="B124" s="38">
        <v>15</v>
      </c>
      <c r="C124" s="26">
        <v>750</v>
      </c>
      <c r="D124" s="847">
        <v>1808437.586217138</v>
      </c>
      <c r="E124" s="848">
        <v>3624951.6274784612</v>
      </c>
      <c r="F124" s="848">
        <v>4422444.3258259315</v>
      </c>
      <c r="G124" s="1793"/>
      <c r="H124" s="1795"/>
      <c r="I124" s="1811" t="s">
        <v>46</v>
      </c>
      <c r="J124" s="1811"/>
      <c r="K124" s="1812"/>
      <c r="L124" s="1798"/>
      <c r="M124" s="1819"/>
      <c r="O124" s="1642"/>
      <c r="P124" s="1642"/>
      <c r="Q124" s="1642"/>
      <c r="R124" s="1642"/>
      <c r="S124" s="1642"/>
      <c r="T124" s="1642"/>
      <c r="U124" s="1642"/>
      <c r="V124" s="1642"/>
    </row>
    <row r="125" spans="1:22" ht="15.75" x14ac:dyDescent="0.2">
      <c r="A125" s="1718"/>
      <c r="B125" s="36">
        <v>18.5</v>
      </c>
      <c r="C125" s="24">
        <v>750</v>
      </c>
      <c r="D125" s="845">
        <v>1884186.6038220276</v>
      </c>
      <c r="E125" s="846">
        <v>3732190.9164219783</v>
      </c>
      <c r="F125" s="846">
        <v>4545806.1400918532</v>
      </c>
      <c r="G125" s="1793"/>
      <c r="H125" s="1795"/>
      <c r="I125" s="1813" t="s">
        <v>47</v>
      </c>
      <c r="J125" s="1813"/>
      <c r="K125" s="1814"/>
      <c r="L125" s="1798"/>
      <c r="M125" s="1819"/>
      <c r="O125" s="1642"/>
      <c r="P125" s="1642"/>
      <c r="Q125" s="1642"/>
      <c r="R125" s="1642"/>
      <c r="S125" s="1642"/>
      <c r="T125" s="1642"/>
      <c r="U125" s="1642"/>
      <c r="V125" s="1642"/>
    </row>
    <row r="126" spans="1:22" ht="15.75" x14ac:dyDescent="0.2">
      <c r="A126" s="1718"/>
      <c r="B126" s="38">
        <v>22</v>
      </c>
      <c r="C126" s="26">
        <v>750</v>
      </c>
      <c r="D126" s="847">
        <v>1911574.1534408808</v>
      </c>
      <c r="E126" s="848">
        <v>3801232.7361865975</v>
      </c>
      <c r="F126" s="848">
        <v>4618497.7967353994</v>
      </c>
      <c r="G126" s="1793"/>
      <c r="H126" s="1795"/>
      <c r="I126" s="1811" t="s">
        <v>575</v>
      </c>
      <c r="J126" s="1811"/>
      <c r="K126" s="1812"/>
      <c r="L126" s="1798"/>
      <c r="M126" s="1819"/>
      <c r="O126" s="1642"/>
      <c r="P126" s="1642"/>
      <c r="Q126" s="1642"/>
      <c r="R126" s="1642"/>
      <c r="S126" s="1642"/>
      <c r="T126" s="1642"/>
      <c r="U126" s="1642"/>
      <c r="V126" s="1642"/>
    </row>
    <row r="127" spans="1:22" ht="15.75" x14ac:dyDescent="0.2">
      <c r="A127" s="1718"/>
      <c r="B127" s="36">
        <v>30</v>
      </c>
      <c r="C127" s="24">
        <v>750</v>
      </c>
      <c r="D127" s="845">
        <v>1985894.9859429472</v>
      </c>
      <c r="E127" s="846">
        <v>3912487.0683837468</v>
      </c>
      <c r="F127" s="846">
        <v>4753670.9196076775</v>
      </c>
      <c r="G127" s="1793"/>
      <c r="H127" s="1795"/>
      <c r="I127" s="1813" t="s">
        <v>576</v>
      </c>
      <c r="J127" s="1813"/>
      <c r="K127" s="1814"/>
      <c r="L127" s="1798"/>
      <c r="M127" s="1819"/>
      <c r="O127" s="1642"/>
      <c r="P127" s="1642"/>
      <c r="Q127" s="1642"/>
      <c r="R127" s="1642"/>
      <c r="S127" s="1642"/>
      <c r="T127" s="1642"/>
      <c r="U127" s="1642"/>
      <c r="V127" s="1642"/>
    </row>
    <row r="128" spans="1:22" ht="15.75" x14ac:dyDescent="0.2">
      <c r="A128" s="1718"/>
      <c r="B128" s="38">
        <v>37</v>
      </c>
      <c r="C128" s="26">
        <v>750</v>
      </c>
      <c r="D128" s="1193">
        <v>2168712.2803487643</v>
      </c>
      <c r="E128" s="848">
        <v>4171692.2928316235</v>
      </c>
      <c r="F128" s="848">
        <v>5068605.7460885011</v>
      </c>
      <c r="G128" s="1793"/>
      <c r="H128" s="1795"/>
      <c r="I128" s="1811" t="s">
        <v>49</v>
      </c>
      <c r="J128" s="1811"/>
      <c r="K128" s="1812"/>
      <c r="L128" s="1798"/>
      <c r="M128" s="1819"/>
      <c r="O128" s="1642"/>
      <c r="P128" s="1642"/>
      <c r="Q128" s="1642"/>
      <c r="R128" s="1642"/>
      <c r="S128" s="1642"/>
      <c r="T128" s="1642"/>
      <c r="U128" s="1642"/>
      <c r="V128" s="1642"/>
    </row>
    <row r="129" spans="1:22" ht="15.75" x14ac:dyDescent="0.2">
      <c r="A129" s="1718"/>
      <c r="B129" s="36">
        <v>45</v>
      </c>
      <c r="C129" s="24">
        <v>750</v>
      </c>
      <c r="D129" s="846">
        <v>2240347.1647330816</v>
      </c>
      <c r="E129" s="846">
        <v>4275076.8730274783</v>
      </c>
      <c r="F129" s="846">
        <v>5172840.989913241</v>
      </c>
      <c r="G129" s="1793"/>
      <c r="H129" s="1795"/>
      <c r="I129" s="1813" t="s">
        <v>577</v>
      </c>
      <c r="J129" s="1813"/>
      <c r="K129" s="1814"/>
      <c r="L129" s="1798"/>
      <c r="M129" s="1819"/>
      <c r="O129" s="1642"/>
      <c r="P129" s="1642"/>
      <c r="Q129" s="1642"/>
      <c r="R129" s="1642"/>
      <c r="S129" s="1642"/>
      <c r="T129" s="1642"/>
      <c r="U129" s="1642"/>
      <c r="V129" s="1642"/>
    </row>
    <row r="130" spans="1:22" ht="15.75" x14ac:dyDescent="0.2">
      <c r="A130" s="1718"/>
      <c r="B130" s="38">
        <v>55</v>
      </c>
      <c r="C130" s="26">
        <v>750</v>
      </c>
      <c r="D130" s="1193">
        <v>2382529.5925746951</v>
      </c>
      <c r="E130" s="848">
        <v>4443396.9281406421</v>
      </c>
      <c r="F130" s="848">
        <v>5376512.5767243598</v>
      </c>
      <c r="G130" s="1793"/>
      <c r="H130" s="1795"/>
      <c r="I130" s="1811" t="s">
        <v>578</v>
      </c>
      <c r="J130" s="1811"/>
      <c r="K130" s="1812"/>
      <c r="L130" s="1798"/>
      <c r="M130" s="1819"/>
      <c r="O130" s="1642"/>
      <c r="P130" s="1642"/>
      <c r="Q130" s="1642"/>
      <c r="R130" s="1642"/>
      <c r="S130" s="1642"/>
      <c r="T130" s="1642"/>
      <c r="U130" s="1642"/>
      <c r="V130" s="1642"/>
    </row>
    <row r="131" spans="1:22" ht="15.75" x14ac:dyDescent="0.2">
      <c r="A131" s="1718"/>
      <c r="B131" s="36">
        <v>75</v>
      </c>
      <c r="C131" s="24">
        <v>750</v>
      </c>
      <c r="D131" s="1192">
        <v>2570039.4951755041</v>
      </c>
      <c r="E131" s="846">
        <v>4650794.0653473912</v>
      </c>
      <c r="F131" s="846">
        <v>5580950.2061751066</v>
      </c>
      <c r="G131" s="1793"/>
      <c r="H131" s="1795"/>
      <c r="I131" s="1813" t="s">
        <v>579</v>
      </c>
      <c r="J131" s="1813"/>
      <c r="K131" s="1814"/>
      <c r="L131" s="1798"/>
      <c r="M131" s="1819"/>
      <c r="O131" s="1642"/>
      <c r="P131" s="1642"/>
      <c r="Q131" s="1642"/>
      <c r="R131" s="1642"/>
      <c r="S131" s="1642"/>
      <c r="T131" s="1642"/>
      <c r="U131" s="1642"/>
      <c r="V131" s="1642"/>
    </row>
    <row r="132" spans="1:22" ht="15.75" x14ac:dyDescent="0.2">
      <c r="A132" s="1718"/>
      <c r="B132" s="38">
        <v>30</v>
      </c>
      <c r="C132" s="26">
        <v>1000</v>
      </c>
      <c r="D132" s="847">
        <v>1900081.4639075703</v>
      </c>
      <c r="E132" s="848">
        <v>3760601.300132371</v>
      </c>
      <c r="F132" s="848">
        <v>4569128.1301058782</v>
      </c>
      <c r="G132" s="1793"/>
      <c r="H132" s="1795"/>
      <c r="I132" s="1811" t="s">
        <v>568</v>
      </c>
      <c r="J132" s="1811"/>
      <c r="K132" s="1812"/>
      <c r="L132" s="1798"/>
      <c r="M132" s="1819"/>
      <c r="O132" s="1642"/>
      <c r="P132" s="1642"/>
      <c r="Q132" s="1642"/>
      <c r="R132" s="1642"/>
      <c r="S132" s="1642"/>
      <c r="T132" s="1642"/>
      <c r="U132" s="1642"/>
      <c r="V132" s="1642"/>
    </row>
    <row r="133" spans="1:22" ht="15.75" x14ac:dyDescent="0.2">
      <c r="A133" s="1718"/>
      <c r="B133" s="36">
        <v>37</v>
      </c>
      <c r="C133" s="24">
        <v>1000</v>
      </c>
      <c r="D133" s="845">
        <v>2019417.730726199</v>
      </c>
      <c r="E133" s="846">
        <v>3985486.0328303985</v>
      </c>
      <c r="F133" s="846">
        <v>4822436.6077231308</v>
      </c>
      <c r="G133" s="1793"/>
      <c r="H133" s="1795"/>
      <c r="I133" s="1813" t="s">
        <v>580</v>
      </c>
      <c r="J133" s="1813"/>
      <c r="K133" s="1814"/>
      <c r="L133" s="1798"/>
      <c r="M133" s="1819"/>
      <c r="O133" s="1642"/>
      <c r="P133" s="1642"/>
      <c r="Q133" s="1642"/>
      <c r="R133" s="1642"/>
      <c r="S133" s="1642"/>
      <c r="T133" s="1642"/>
      <c r="U133" s="1642"/>
      <c r="V133" s="1642"/>
    </row>
    <row r="134" spans="1:22" ht="15.75" x14ac:dyDescent="0.2">
      <c r="A134" s="1718"/>
      <c r="B134" s="38">
        <v>45</v>
      </c>
      <c r="C134" s="26">
        <v>1000</v>
      </c>
      <c r="D134" s="847">
        <v>2143777.848671231</v>
      </c>
      <c r="E134" s="848">
        <v>4131842.4874939937</v>
      </c>
      <c r="F134" s="848">
        <v>4978869.6407132298</v>
      </c>
      <c r="G134" s="1793"/>
      <c r="H134" s="1795"/>
      <c r="I134" s="1811" t="s">
        <v>581</v>
      </c>
      <c r="J134" s="1811"/>
      <c r="K134" s="1812"/>
      <c r="L134" s="1798"/>
      <c r="M134" s="1819"/>
      <c r="O134" s="1642"/>
      <c r="P134" s="1642"/>
      <c r="Q134" s="1642"/>
      <c r="R134" s="1642"/>
      <c r="S134" s="1642"/>
      <c r="T134" s="1642"/>
      <c r="U134" s="1642"/>
      <c r="V134" s="1642"/>
    </row>
    <row r="135" spans="1:22" ht="16.5" thickBot="1" x14ac:dyDescent="0.25">
      <c r="A135" s="1718"/>
      <c r="B135" s="671">
        <v>55</v>
      </c>
      <c r="C135" s="494">
        <v>1000</v>
      </c>
      <c r="D135" s="865">
        <v>2206517.1801293907</v>
      </c>
      <c r="E135" s="866">
        <v>4198739.833241283</v>
      </c>
      <c r="F135" s="866">
        <v>5059480.0404571155</v>
      </c>
      <c r="G135" s="1821"/>
      <c r="H135" s="1795"/>
      <c r="I135" s="1824" t="s">
        <v>582</v>
      </c>
      <c r="J135" s="1824"/>
      <c r="K135" s="1825"/>
      <c r="L135" s="1826"/>
      <c r="M135" s="1828"/>
      <c r="O135" s="1642"/>
      <c r="P135" s="1642"/>
      <c r="Q135" s="1642"/>
      <c r="R135" s="1642"/>
      <c r="S135" s="1642"/>
      <c r="T135" s="1642"/>
      <c r="U135" s="1642"/>
      <c r="V135" s="1642"/>
    </row>
    <row r="136" spans="1:22" ht="15.75" customHeight="1" x14ac:dyDescent="0.2">
      <c r="A136" s="1717" t="s">
        <v>583</v>
      </c>
      <c r="B136" s="1736" t="s">
        <v>77</v>
      </c>
      <c r="C136" s="1846"/>
      <c r="D136" s="1563">
        <v>4114061.400341941</v>
      </c>
      <c r="E136" s="240" t="s">
        <v>44</v>
      </c>
      <c r="F136" s="1570" t="s">
        <v>44</v>
      </c>
      <c r="G136" s="1847" t="s">
        <v>584</v>
      </c>
      <c r="H136" s="1741">
        <f>'ГИБКИЕ ВСТАВКИ И ВИБРОИЗОЛЯТОРЫ'!H52</f>
        <v>5598.1769999999997</v>
      </c>
      <c r="I136" s="1853" t="s">
        <v>51</v>
      </c>
      <c r="J136" s="1853"/>
      <c r="K136" s="1853"/>
      <c r="L136" s="1762"/>
      <c r="M136" s="1762"/>
      <c r="O136" s="1642"/>
      <c r="P136" s="1642"/>
      <c r="Q136" s="1642"/>
      <c r="R136" s="1642"/>
      <c r="S136" s="1642"/>
      <c r="T136" s="1642"/>
      <c r="U136" s="1642"/>
      <c r="V136" s="1642"/>
    </row>
    <row r="137" spans="1:22" ht="15.75" x14ac:dyDescent="0.2">
      <c r="A137" s="1718"/>
      <c r="B137" s="30">
        <v>30</v>
      </c>
      <c r="C137" s="96">
        <v>750</v>
      </c>
      <c r="D137" s="1565">
        <v>4238553.0800006054</v>
      </c>
      <c r="E137" s="1567" t="s">
        <v>44</v>
      </c>
      <c r="F137" s="672" t="s">
        <v>44</v>
      </c>
      <c r="G137" s="1848"/>
      <c r="H137" s="1851"/>
      <c r="I137" s="1834" t="s">
        <v>585</v>
      </c>
      <c r="J137" s="1835"/>
      <c r="K137" s="1836"/>
      <c r="L137" s="1830"/>
      <c r="M137" s="1763"/>
      <c r="O137" s="1642"/>
      <c r="P137" s="1642"/>
      <c r="Q137" s="1642"/>
      <c r="R137" s="1642"/>
      <c r="S137" s="1642"/>
      <c r="T137" s="1642"/>
      <c r="U137" s="1642"/>
      <c r="V137" s="1642"/>
    </row>
    <row r="138" spans="1:22" ht="15.75" x14ac:dyDescent="0.2">
      <c r="A138" s="1718"/>
      <c r="B138" s="29">
        <v>45</v>
      </c>
      <c r="C138" s="102">
        <v>1000</v>
      </c>
      <c r="D138" s="1564">
        <v>4354559.2999712201</v>
      </c>
      <c r="E138" s="1568" t="s">
        <v>44</v>
      </c>
      <c r="F138" s="673" t="s">
        <v>44</v>
      </c>
      <c r="G138" s="1848"/>
      <c r="H138" s="1851"/>
      <c r="I138" s="1837" t="s">
        <v>586</v>
      </c>
      <c r="J138" s="1838"/>
      <c r="K138" s="1839"/>
      <c r="L138" s="1830"/>
      <c r="M138" s="1763"/>
      <c r="O138" s="1642"/>
      <c r="P138" s="1642"/>
      <c r="Q138" s="1642"/>
      <c r="R138" s="1642"/>
      <c r="S138" s="1642"/>
      <c r="T138" s="1642"/>
      <c r="U138" s="1642"/>
      <c r="V138" s="1642"/>
    </row>
    <row r="139" spans="1:22" ht="15.75" x14ac:dyDescent="0.2">
      <c r="A139" s="1718"/>
      <c r="B139" s="493">
        <v>55</v>
      </c>
      <c r="C139" s="674">
        <v>1000</v>
      </c>
      <c r="D139" s="1565">
        <v>4399830.2153302059</v>
      </c>
      <c r="E139" s="1567" t="s">
        <v>44</v>
      </c>
      <c r="F139" s="672" t="s">
        <v>44</v>
      </c>
      <c r="G139" s="1849"/>
      <c r="H139" s="1851"/>
      <c r="I139" s="1840" t="s">
        <v>587</v>
      </c>
      <c r="J139" s="1841"/>
      <c r="K139" s="1842"/>
      <c r="L139" s="1831"/>
      <c r="M139" s="1833"/>
      <c r="O139" s="1642"/>
      <c r="P139" s="1642"/>
      <c r="Q139" s="1642"/>
      <c r="R139" s="1642"/>
      <c r="S139" s="1642"/>
      <c r="T139" s="1642"/>
      <c r="U139" s="1642"/>
      <c r="V139" s="1642"/>
    </row>
    <row r="140" spans="1:22" ht="15.75" x14ac:dyDescent="0.2">
      <c r="A140" s="1718"/>
      <c r="B140" s="675">
        <v>75</v>
      </c>
      <c r="C140" s="676">
        <v>1000</v>
      </c>
      <c r="D140" s="1564">
        <v>4538470.5579488948</v>
      </c>
      <c r="E140" s="1568" t="s">
        <v>44</v>
      </c>
      <c r="F140" s="673" t="s">
        <v>44</v>
      </c>
      <c r="G140" s="1849"/>
      <c r="H140" s="1851"/>
      <c r="I140" s="1837" t="s">
        <v>48</v>
      </c>
      <c r="J140" s="1838"/>
      <c r="K140" s="1839"/>
      <c r="L140" s="1831"/>
      <c r="M140" s="1833"/>
      <c r="O140" s="1642"/>
      <c r="P140" s="1642"/>
      <c r="Q140" s="1642"/>
      <c r="R140" s="1642"/>
      <c r="S140" s="1642"/>
      <c r="T140" s="1642"/>
      <c r="U140" s="1642"/>
      <c r="V140" s="1642"/>
    </row>
    <row r="141" spans="1:22" ht="16.5" thickBot="1" x14ac:dyDescent="0.25">
      <c r="A141" s="1719"/>
      <c r="B141" s="33">
        <v>110</v>
      </c>
      <c r="C141" s="104">
        <v>1000</v>
      </c>
      <c r="D141" s="1566">
        <v>5220353.8746868931</v>
      </c>
      <c r="E141" s="1569" t="s">
        <v>44</v>
      </c>
      <c r="F141" s="678" t="s">
        <v>44</v>
      </c>
      <c r="G141" s="1850"/>
      <c r="H141" s="1852"/>
      <c r="I141" s="1843" t="s">
        <v>48</v>
      </c>
      <c r="J141" s="1844"/>
      <c r="K141" s="1845"/>
      <c r="L141" s="1832"/>
      <c r="M141" s="1764"/>
      <c r="O141" s="1642"/>
      <c r="P141" s="1642"/>
      <c r="Q141" s="1642"/>
      <c r="R141" s="1642"/>
      <c r="S141" s="1642"/>
      <c r="T141" s="1642"/>
      <c r="U141" s="1642"/>
      <c r="V141" s="1642"/>
    </row>
    <row r="142" spans="1:22" ht="18.75" x14ac:dyDescent="0.2">
      <c r="A142" s="1829" t="s">
        <v>63</v>
      </c>
      <c r="B142" s="1829"/>
      <c r="C142" s="1829"/>
      <c r="D142" s="1829"/>
      <c r="E142" s="1829"/>
      <c r="F142" s="1829"/>
      <c r="G142" s="1829"/>
      <c r="H142" s="1829"/>
      <c r="I142" s="1829"/>
      <c r="J142" s="1829"/>
      <c r="K142" s="1829"/>
      <c r="L142" s="1829"/>
      <c r="M142" s="1829"/>
      <c r="O142" s="1642"/>
      <c r="P142" s="1642"/>
      <c r="Q142" s="1642"/>
      <c r="R142" s="1642"/>
      <c r="S142" s="1642"/>
      <c r="T142" s="1642"/>
      <c r="U142" s="1642"/>
      <c r="V142" s="1642"/>
    </row>
    <row r="143" spans="1:22" ht="18.75" x14ac:dyDescent="0.2">
      <c r="A143" s="1829" t="s">
        <v>588</v>
      </c>
      <c r="B143" s="1829"/>
      <c r="C143" s="1829"/>
      <c r="D143" s="1829"/>
      <c r="E143" s="1829"/>
      <c r="F143" s="1829"/>
      <c r="G143" s="1829"/>
      <c r="H143" s="1829"/>
      <c r="I143" s="1829"/>
      <c r="J143" s="1829"/>
      <c r="K143" s="1829"/>
      <c r="L143" s="1829"/>
      <c r="M143" s="1829"/>
    </row>
  </sheetData>
  <mergeCells count="156">
    <mergeCell ref="A142:M142"/>
    <mergeCell ref="A143:M143"/>
    <mergeCell ref="L136:L141"/>
    <mergeCell ref="M136:M141"/>
    <mergeCell ref="I137:K137"/>
    <mergeCell ref="I138:K138"/>
    <mergeCell ref="I139:K139"/>
    <mergeCell ref="I140:K140"/>
    <mergeCell ref="I141:K141"/>
    <mergeCell ref="A136:A141"/>
    <mergeCell ref="B136:C136"/>
    <mergeCell ref="G136:G141"/>
    <mergeCell ref="H136:H141"/>
    <mergeCell ref="I136:K136"/>
    <mergeCell ref="L122:L135"/>
    <mergeCell ref="M122:M135"/>
    <mergeCell ref="I123:K123"/>
    <mergeCell ref="I124:K124"/>
    <mergeCell ref="I125:K125"/>
    <mergeCell ref="I126:K126"/>
    <mergeCell ref="I127:K127"/>
    <mergeCell ref="I128:K128"/>
    <mergeCell ref="I129:K129"/>
    <mergeCell ref="I130:K130"/>
    <mergeCell ref="A122:A135"/>
    <mergeCell ref="B122:C122"/>
    <mergeCell ref="G122:G135"/>
    <mergeCell ref="H122:H135"/>
    <mergeCell ref="I122:K122"/>
    <mergeCell ref="I131:K131"/>
    <mergeCell ref="I132:K132"/>
    <mergeCell ref="I133:K133"/>
    <mergeCell ref="I134:K134"/>
    <mergeCell ref="I135:K135"/>
    <mergeCell ref="I115:K115"/>
    <mergeCell ref="I116:K116"/>
    <mergeCell ref="I117:K117"/>
    <mergeCell ref="I118:K118"/>
    <mergeCell ref="I119:K119"/>
    <mergeCell ref="I120:K120"/>
    <mergeCell ref="I107:K107"/>
    <mergeCell ref="L107:L121"/>
    <mergeCell ref="M107:M121"/>
    <mergeCell ref="I108:K108"/>
    <mergeCell ref="I109:K109"/>
    <mergeCell ref="I110:K110"/>
    <mergeCell ref="I111:K111"/>
    <mergeCell ref="I112:K112"/>
    <mergeCell ref="I113:K113"/>
    <mergeCell ref="I114:K114"/>
    <mergeCell ref="I121:K121"/>
    <mergeCell ref="A105:A106"/>
    <mergeCell ref="G105:G106"/>
    <mergeCell ref="H105:H106"/>
    <mergeCell ref="A107:A121"/>
    <mergeCell ref="B107:C107"/>
    <mergeCell ref="G107:G121"/>
    <mergeCell ref="H107:H121"/>
    <mergeCell ref="M93:M104"/>
    <mergeCell ref="I94:K94"/>
    <mergeCell ref="I95:K95"/>
    <mergeCell ref="I96:K96"/>
    <mergeCell ref="I97:K97"/>
    <mergeCell ref="I98:K98"/>
    <mergeCell ref="I99:K99"/>
    <mergeCell ref="I100:K100"/>
    <mergeCell ref="I101:K101"/>
    <mergeCell ref="I102:K102"/>
    <mergeCell ref="A93:A104"/>
    <mergeCell ref="B93:C93"/>
    <mergeCell ref="G93:G104"/>
    <mergeCell ref="H93:H104"/>
    <mergeCell ref="I93:K93"/>
    <mergeCell ref="L93:L104"/>
    <mergeCell ref="I103:K103"/>
    <mergeCell ref="I104:K104"/>
    <mergeCell ref="A89:A92"/>
    <mergeCell ref="B89:C89"/>
    <mergeCell ref="G89:G92"/>
    <mergeCell ref="H89:H92"/>
    <mergeCell ref="L89:L92"/>
    <mergeCell ref="M89:M92"/>
    <mergeCell ref="M79:M88"/>
    <mergeCell ref="I80:K80"/>
    <mergeCell ref="I81:K81"/>
    <mergeCell ref="I82:K82"/>
    <mergeCell ref="I83:K83"/>
    <mergeCell ref="I84:K84"/>
    <mergeCell ref="I85:K85"/>
    <mergeCell ref="I86:K86"/>
    <mergeCell ref="I87:K87"/>
    <mergeCell ref="I88:K88"/>
    <mergeCell ref="A79:A88"/>
    <mergeCell ref="B79:C79"/>
    <mergeCell ref="G79:G88"/>
    <mergeCell ref="H79:H88"/>
    <mergeCell ref="I79:K79"/>
    <mergeCell ref="L79:L88"/>
    <mergeCell ref="A73:A78"/>
    <mergeCell ref="B73:C73"/>
    <mergeCell ref="G73:G78"/>
    <mergeCell ref="H73:H78"/>
    <mergeCell ref="L73:L78"/>
    <mergeCell ref="M73:M78"/>
    <mergeCell ref="A66:A72"/>
    <mergeCell ref="B66:C66"/>
    <mergeCell ref="G66:G72"/>
    <mergeCell ref="H66:H72"/>
    <mergeCell ref="L66:L72"/>
    <mergeCell ref="M66:M72"/>
    <mergeCell ref="A55:A65"/>
    <mergeCell ref="B55:C55"/>
    <mergeCell ref="G55:G65"/>
    <mergeCell ref="H55:H65"/>
    <mergeCell ref="L55:L65"/>
    <mergeCell ref="M55:M65"/>
    <mergeCell ref="A46:A54"/>
    <mergeCell ref="B46:C46"/>
    <mergeCell ref="G46:G54"/>
    <mergeCell ref="H46:H54"/>
    <mergeCell ref="L46:L49"/>
    <mergeCell ref="M46:M49"/>
    <mergeCell ref="L50:L54"/>
    <mergeCell ref="M50:M54"/>
    <mergeCell ref="A39:A45"/>
    <mergeCell ref="B39:C39"/>
    <mergeCell ref="G39:G45"/>
    <mergeCell ref="H39:H45"/>
    <mergeCell ref="L39:L45"/>
    <mergeCell ref="M39:M45"/>
    <mergeCell ref="A28:A38"/>
    <mergeCell ref="B28:C28"/>
    <mergeCell ref="G28:G38"/>
    <mergeCell ref="H28:H38"/>
    <mergeCell ref="L28:L38"/>
    <mergeCell ref="M28:M38"/>
    <mergeCell ref="A7:M7"/>
    <mergeCell ref="A8:A10"/>
    <mergeCell ref="B8:C9"/>
    <mergeCell ref="D8:M8"/>
    <mergeCell ref="D9:F9"/>
    <mergeCell ref="G9:H9"/>
    <mergeCell ref="I9:K9"/>
    <mergeCell ref="L9:M9"/>
    <mergeCell ref="A19:A27"/>
    <mergeCell ref="B19:C19"/>
    <mergeCell ref="G19:G27"/>
    <mergeCell ref="H19:H27"/>
    <mergeCell ref="L19:L27"/>
    <mergeCell ref="M19:M27"/>
    <mergeCell ref="A11:A18"/>
    <mergeCell ref="B11:C11"/>
    <mergeCell ref="G11:G18"/>
    <mergeCell ref="H11:H18"/>
    <mergeCell ref="L11:L18"/>
    <mergeCell ref="M11:M18"/>
  </mergeCells>
  <printOptions horizontalCentered="1"/>
  <pageMargins left="0" right="0" top="0.39370078740157483" bottom="0.19685039370078741" header="0" footer="0"/>
  <pageSetup paperSize="9" scale="31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G14"/>
  <sheetViews>
    <sheetView view="pageBreakPreview" zoomScale="85" zoomScaleNormal="90" zoomScaleSheetLayoutView="85" zoomScalePageLayoutView="30" workbookViewId="0">
      <pane ySplit="5" topLeftCell="A6" activePane="bottomLeft" state="frozen"/>
      <selection pane="bottomLeft" activeCell="I17" sqref="I17"/>
    </sheetView>
  </sheetViews>
  <sheetFormatPr defaultRowHeight="15.75" x14ac:dyDescent="0.2"/>
  <cols>
    <col min="1" max="1" width="12" style="771" customWidth="1"/>
    <col min="2" max="2" width="16.28515625" style="771" customWidth="1"/>
    <col min="3" max="3" width="16.28515625" style="770" customWidth="1"/>
    <col min="4" max="5" width="29.28515625" style="770" customWidth="1"/>
    <col min="6" max="6" width="39.42578125" style="770" customWidth="1"/>
    <col min="7" max="7" width="29.28515625" style="770" customWidth="1"/>
    <col min="8" max="16384" width="9.140625" style="771"/>
  </cols>
  <sheetData>
    <row r="1" spans="1:7" x14ac:dyDescent="0.2">
      <c r="A1" s="833"/>
      <c r="B1" s="833"/>
      <c r="C1" s="834"/>
      <c r="D1" s="834"/>
      <c r="E1" s="834"/>
      <c r="F1" s="834"/>
      <c r="G1" s="834"/>
    </row>
    <row r="2" spans="1:7" x14ac:dyDescent="0.2">
      <c r="A2" s="833"/>
      <c r="B2" s="833"/>
      <c r="C2" s="834"/>
      <c r="D2" s="834"/>
      <c r="E2" s="834"/>
      <c r="F2" s="834"/>
      <c r="G2" s="834"/>
    </row>
    <row r="3" spans="1:7" x14ac:dyDescent="0.2">
      <c r="A3" s="833"/>
      <c r="B3" s="833"/>
      <c r="C3" s="834"/>
      <c r="D3" s="834"/>
      <c r="E3" s="834"/>
      <c r="F3" s="834"/>
      <c r="G3" s="834"/>
    </row>
    <row r="4" spans="1:7" x14ac:dyDescent="0.2">
      <c r="A4" s="833"/>
      <c r="B4" s="833"/>
      <c r="C4" s="834"/>
      <c r="D4" s="834"/>
      <c r="E4" s="834"/>
      <c r="F4" s="834"/>
      <c r="G4" s="834"/>
    </row>
    <row r="5" spans="1:7" ht="48" customHeight="1" x14ac:dyDescent="0.2">
      <c r="A5" s="833"/>
      <c r="B5" s="1339"/>
      <c r="C5" s="1338"/>
      <c r="D5" s="1338"/>
      <c r="E5" s="1338"/>
      <c r="F5" s="1338"/>
      <c r="G5" s="1338"/>
    </row>
    <row r="6" spans="1:7" ht="60.75" customHeight="1" thickBot="1" x14ac:dyDescent="0.25">
      <c r="A6" s="1913" t="s">
        <v>961</v>
      </c>
      <c r="B6" s="1913"/>
      <c r="C6" s="1913"/>
      <c r="D6" s="1913"/>
      <c r="E6" s="1913"/>
      <c r="F6" s="1913"/>
      <c r="G6" s="1913"/>
    </row>
    <row r="7" spans="1:7" ht="16.5" customHeight="1" x14ac:dyDescent="0.2">
      <c r="A7" s="1914" t="s">
        <v>76</v>
      </c>
      <c r="B7" s="2011" t="s">
        <v>25</v>
      </c>
      <c r="C7" s="2208"/>
      <c r="D7" s="2057" t="s">
        <v>978</v>
      </c>
      <c r="E7" s="2057" t="s">
        <v>979</v>
      </c>
      <c r="F7" s="2057" t="s">
        <v>980</v>
      </c>
      <c r="G7" s="2057" t="s">
        <v>955</v>
      </c>
    </row>
    <row r="8" spans="1:7" ht="63" customHeight="1" thickBot="1" x14ac:dyDescent="0.25">
      <c r="A8" s="1916"/>
      <c r="B8" s="1414" t="s">
        <v>24</v>
      </c>
      <c r="C8" s="1413" t="s">
        <v>57</v>
      </c>
      <c r="D8" s="2207"/>
      <c r="E8" s="2207"/>
      <c r="F8" s="2207"/>
      <c r="G8" s="2207"/>
    </row>
    <row r="9" spans="1:7" ht="18.75" customHeight="1" thickBot="1" x14ac:dyDescent="0.25">
      <c r="A9" s="1340" t="s">
        <v>956</v>
      </c>
      <c r="B9" s="1341">
        <v>15</v>
      </c>
      <c r="C9" s="1341">
        <v>3000</v>
      </c>
      <c r="D9" s="1343">
        <v>902148.8072478968</v>
      </c>
      <c r="E9" s="1343">
        <v>969976.26966614684</v>
      </c>
      <c r="F9" s="1342">
        <v>126414.05065375988</v>
      </c>
      <c r="G9" s="1343">
        <v>120041.32587800454</v>
      </c>
    </row>
    <row r="10" spans="1:7" ht="18" customHeight="1" thickBot="1" x14ac:dyDescent="0.25">
      <c r="A10" s="1344" t="s">
        <v>957</v>
      </c>
      <c r="B10" s="1345">
        <v>25</v>
      </c>
      <c r="C10" s="1345">
        <v>3000</v>
      </c>
      <c r="D10" s="1347">
        <v>957937.27601901267</v>
      </c>
      <c r="E10" s="1347">
        <v>1027753.2809829154</v>
      </c>
      <c r="F10" s="1346">
        <v>148654.32912487819</v>
      </c>
      <c r="G10" s="1347">
        <v>120041.32587800454</v>
      </c>
    </row>
    <row r="11" spans="1:7" ht="18.75" customHeight="1" thickBot="1" x14ac:dyDescent="0.25">
      <c r="A11" s="1340" t="s">
        <v>958</v>
      </c>
      <c r="B11" s="1341">
        <v>50</v>
      </c>
      <c r="C11" s="1341">
        <v>3000</v>
      </c>
      <c r="D11" s="1343">
        <v>1250443.8810625488</v>
      </c>
      <c r="E11" s="1343">
        <v>1349390.8030245726</v>
      </c>
      <c r="F11" s="1342">
        <v>157992.16784351316</v>
      </c>
      <c r="G11" s="1343">
        <v>159968.39743222707</v>
      </c>
    </row>
    <row r="12" spans="1:7" ht="15.75" customHeight="1" thickBot="1" x14ac:dyDescent="0.25">
      <c r="A12" s="1348" t="s">
        <v>1294</v>
      </c>
      <c r="B12" s="1345">
        <v>37</v>
      </c>
      <c r="C12" s="1345">
        <v>1500</v>
      </c>
      <c r="D12" s="1347" t="s">
        <v>191</v>
      </c>
      <c r="E12" s="1347" t="s">
        <v>191</v>
      </c>
      <c r="F12" s="1347" t="s">
        <v>191</v>
      </c>
      <c r="G12" s="1347" t="s">
        <v>191</v>
      </c>
    </row>
    <row r="13" spans="1:7" ht="15.75" customHeight="1" thickBot="1" x14ac:dyDescent="0.25">
      <c r="A13" s="1348" t="s">
        <v>959</v>
      </c>
      <c r="B13" s="1341">
        <v>110</v>
      </c>
      <c r="C13" s="1341">
        <v>1500</v>
      </c>
      <c r="D13" s="1343">
        <v>2581750.028582925</v>
      </c>
      <c r="E13" s="1343">
        <v>2778106.2920092135</v>
      </c>
      <c r="F13" s="1342">
        <v>243264.01200513027</v>
      </c>
      <c r="G13" s="1343">
        <v>319936.79486445413</v>
      </c>
    </row>
    <row r="14" spans="1:7" ht="21" customHeight="1" thickBot="1" x14ac:dyDescent="0.25">
      <c r="A14" s="1340" t="s">
        <v>960</v>
      </c>
      <c r="B14" s="1571">
        <v>160</v>
      </c>
      <c r="C14" s="1571">
        <v>1500</v>
      </c>
      <c r="D14" s="1572">
        <v>4177316.8579287077</v>
      </c>
      <c r="E14" s="1572">
        <v>4424670.3107572133</v>
      </c>
      <c r="F14" s="1572" t="s">
        <v>1476</v>
      </c>
      <c r="G14" s="1572">
        <v>260111.21533695451</v>
      </c>
    </row>
  </sheetData>
  <mergeCells count="7">
    <mergeCell ref="D7:D8"/>
    <mergeCell ref="G7:G8"/>
    <mergeCell ref="A6:G6"/>
    <mergeCell ref="A7:A8"/>
    <mergeCell ref="B7:C7"/>
    <mergeCell ref="E7:E8"/>
    <mergeCell ref="F7:F8"/>
  </mergeCells>
  <printOptions horizontalCentered="1"/>
  <pageMargins left="0" right="0" top="0.39370078740157483" bottom="0.19685039370078741" header="0" footer="0"/>
  <pageSetup paperSize="9" scale="60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5" tint="-0.499984740745262"/>
    <pageSetUpPr fitToPage="1"/>
  </sheetPr>
  <dimension ref="A1:J45"/>
  <sheetViews>
    <sheetView view="pageBreakPreview" zoomScale="85" zoomScaleNormal="90" zoomScaleSheetLayoutView="85" zoomScalePageLayoutView="30" workbookViewId="0">
      <pane ySplit="6" topLeftCell="A7" activePane="bottomLeft" state="frozen"/>
      <selection pane="bottomLeft" activeCell="J26" sqref="J26"/>
    </sheetView>
  </sheetViews>
  <sheetFormatPr defaultRowHeight="12.75" x14ac:dyDescent="0.2"/>
  <cols>
    <col min="1" max="1" width="12.7109375" style="15" customWidth="1"/>
    <col min="2" max="2" width="19.42578125" style="15" customWidth="1"/>
    <col min="3" max="3" width="15.7109375" style="15" customWidth="1"/>
    <col min="4" max="4" width="11.7109375" style="15" customWidth="1"/>
    <col min="5" max="5" width="20.85546875" style="20" customWidth="1"/>
    <col min="6" max="6" width="22.7109375" style="19" customWidth="1"/>
    <col min="7" max="7" width="36.5703125" style="19" customWidth="1"/>
    <col min="8" max="8" width="20.85546875" style="19" customWidth="1"/>
    <col min="9" max="16384" width="9.140625" style="15"/>
  </cols>
  <sheetData>
    <row r="1" spans="1:10" ht="18.75" x14ac:dyDescent="0.2">
      <c r="A1" s="2"/>
      <c r="B1" s="2"/>
      <c r="C1" s="460"/>
      <c r="D1" s="460"/>
      <c r="E1" s="461"/>
      <c r="F1" s="461"/>
      <c r="G1" s="462"/>
      <c r="H1" s="462"/>
    </row>
    <row r="2" spans="1:10" ht="18.75" x14ac:dyDescent="0.2">
      <c r="A2" s="2"/>
      <c r="B2" s="2"/>
      <c r="C2" s="460"/>
      <c r="D2" s="460"/>
      <c r="E2" s="461"/>
      <c r="F2" s="461"/>
      <c r="G2" s="462"/>
      <c r="H2" s="462"/>
    </row>
    <row r="3" spans="1:10" ht="18.75" x14ac:dyDescent="0.2">
      <c r="A3" s="2"/>
      <c r="B3" s="2"/>
      <c r="C3" s="460"/>
      <c r="D3" s="460"/>
      <c r="E3" s="461"/>
      <c r="F3" s="461"/>
      <c r="G3" s="462"/>
      <c r="H3" s="462"/>
    </row>
    <row r="4" spans="1:10" ht="18.75" x14ac:dyDescent="0.2">
      <c r="A4" s="2"/>
      <c r="B4" s="2"/>
      <c r="C4" s="460"/>
      <c r="D4" s="460"/>
      <c r="E4" s="461"/>
      <c r="F4" s="461"/>
      <c r="G4" s="461"/>
      <c r="H4" s="461"/>
    </row>
    <row r="5" spans="1:10" ht="18.75" x14ac:dyDescent="0.2">
      <c r="A5" s="2"/>
      <c r="B5" s="2"/>
      <c r="C5" s="459"/>
      <c r="D5" s="459"/>
      <c r="E5" s="462"/>
      <c r="F5" s="462"/>
      <c r="G5" s="462"/>
      <c r="H5" s="462"/>
    </row>
    <row r="6" spans="1:10" ht="18.75" x14ac:dyDescent="0.2">
      <c r="C6" s="459"/>
      <c r="D6" s="459"/>
      <c r="E6" s="462"/>
      <c r="F6" s="462"/>
      <c r="G6" s="462"/>
      <c r="H6" s="462"/>
    </row>
    <row r="7" spans="1:10" ht="27.75" customHeight="1" x14ac:dyDescent="0.2">
      <c r="A7" s="2209" t="s">
        <v>424</v>
      </c>
      <c r="B7" s="2209"/>
      <c r="C7" s="2209"/>
      <c r="D7" s="2209"/>
      <c r="E7" s="2209"/>
      <c r="F7" s="2209"/>
      <c r="G7" s="2209"/>
      <c r="H7" s="2209"/>
    </row>
    <row r="8" spans="1:10" ht="30" customHeight="1" thickBot="1" x14ac:dyDescent="0.25">
      <c r="A8" s="1913" t="s">
        <v>463</v>
      </c>
      <c r="B8" s="1913"/>
      <c r="C8" s="1913"/>
      <c r="D8" s="1913"/>
      <c r="E8" s="1913"/>
      <c r="F8" s="1913"/>
      <c r="G8" s="1913"/>
      <c r="H8" s="1913"/>
    </row>
    <row r="9" spans="1:10" ht="15" customHeight="1" x14ac:dyDescent="0.2">
      <c r="A9" s="2066" t="s">
        <v>174</v>
      </c>
      <c r="B9" s="2068"/>
      <c r="C9" s="401" t="s">
        <v>175</v>
      </c>
      <c r="D9" s="163" t="s">
        <v>176</v>
      </c>
      <c r="E9" s="2070" t="s">
        <v>305</v>
      </c>
      <c r="F9" s="2070" t="s">
        <v>179</v>
      </c>
      <c r="G9" s="500" t="s">
        <v>180</v>
      </c>
      <c r="H9" s="2057" t="s">
        <v>167</v>
      </c>
    </row>
    <row r="10" spans="1:10" s="16" customFormat="1" ht="53.25" customHeight="1" thickBot="1" x14ac:dyDescent="0.25">
      <c r="A10" s="2067"/>
      <c r="B10" s="2069"/>
      <c r="C10" s="108" t="s">
        <v>177</v>
      </c>
      <c r="D10" s="139" t="s">
        <v>178</v>
      </c>
      <c r="E10" s="2071"/>
      <c r="F10" s="2071"/>
      <c r="G10" s="44" t="s">
        <v>181</v>
      </c>
      <c r="H10" s="2207"/>
    </row>
    <row r="11" spans="1:10" s="16" customFormat="1" ht="16.5" thickBot="1" x14ac:dyDescent="0.25">
      <c r="A11" s="2210" t="s">
        <v>425</v>
      </c>
      <c r="B11" s="2211"/>
      <c r="C11" s="530">
        <v>2500</v>
      </c>
      <c r="D11" s="531">
        <v>0.05</v>
      </c>
      <c r="E11" s="533">
        <v>0.25</v>
      </c>
      <c r="F11" s="533">
        <v>790</v>
      </c>
      <c r="G11" s="529">
        <v>90</v>
      </c>
      <c r="H11" s="334">
        <v>10722.670868219744</v>
      </c>
      <c r="J11" s="1643"/>
    </row>
    <row r="12" spans="1:10" ht="16.5" thickBot="1" x14ac:dyDescent="0.25">
      <c r="A12" s="2217" t="s">
        <v>426</v>
      </c>
      <c r="B12" s="2218"/>
      <c r="C12" s="372">
        <v>2400</v>
      </c>
      <c r="D12" s="371">
        <v>0.11</v>
      </c>
      <c r="E12" s="394">
        <v>0.5</v>
      </c>
      <c r="F12" s="374">
        <v>1300</v>
      </c>
      <c r="G12" s="379">
        <v>90</v>
      </c>
      <c r="H12" s="442">
        <v>11414.45608552424</v>
      </c>
      <c r="J12" s="1643"/>
    </row>
    <row r="13" spans="1:10" ht="16.5" thickBot="1" x14ac:dyDescent="0.25">
      <c r="A13" s="2210" t="s">
        <v>427</v>
      </c>
      <c r="B13" s="2211"/>
      <c r="C13" s="373">
        <v>2500</v>
      </c>
      <c r="D13" s="370">
        <v>0.14000000000000001</v>
      </c>
      <c r="E13" s="395">
        <v>0.65</v>
      </c>
      <c r="F13" s="375">
        <v>2200</v>
      </c>
      <c r="G13" s="381">
        <v>130</v>
      </c>
      <c r="H13" s="443">
        <v>11760.348694176488</v>
      </c>
      <c r="J13" s="1643"/>
    </row>
    <row r="14" spans="1:10" ht="16.5" thickBot="1" x14ac:dyDescent="0.25">
      <c r="A14" s="2221" t="s">
        <v>428</v>
      </c>
      <c r="B14" s="2222"/>
      <c r="C14" s="372">
        <v>1380</v>
      </c>
      <c r="D14" s="371">
        <v>0.18</v>
      </c>
      <c r="E14" s="394">
        <v>0.8</v>
      </c>
      <c r="F14" s="374">
        <v>3280</v>
      </c>
      <c r="G14" s="379">
        <v>165</v>
      </c>
      <c r="H14" s="442">
        <v>16602.845215307985</v>
      </c>
      <c r="J14" s="1643"/>
    </row>
    <row r="15" spans="1:10" ht="16.5" thickBot="1" x14ac:dyDescent="0.25">
      <c r="A15" s="2212" t="s">
        <v>455</v>
      </c>
      <c r="B15" s="2213"/>
      <c r="C15" s="373">
        <v>1350</v>
      </c>
      <c r="D15" s="370">
        <v>0.18</v>
      </c>
      <c r="E15" s="395">
        <v>0.81</v>
      </c>
      <c r="F15" s="375">
        <v>3700</v>
      </c>
      <c r="G15" s="381">
        <v>160</v>
      </c>
      <c r="H15" s="443">
        <v>17848.058606456088</v>
      </c>
      <c r="J15" s="1643"/>
    </row>
    <row r="16" spans="1:10" ht="16.5" thickBot="1" x14ac:dyDescent="0.25">
      <c r="A16" s="2212" t="s">
        <v>456</v>
      </c>
      <c r="B16" s="2213"/>
      <c r="C16" s="372">
        <v>1400</v>
      </c>
      <c r="D16" s="371">
        <v>0.25</v>
      </c>
      <c r="E16" s="394">
        <v>0.57999999999999996</v>
      </c>
      <c r="F16" s="374">
        <v>4820</v>
      </c>
      <c r="G16" s="379">
        <v>120</v>
      </c>
      <c r="H16" s="442">
        <v>18678.200867221483</v>
      </c>
      <c r="J16" s="1643"/>
    </row>
    <row r="17" spans="1:10" ht="15.75" customHeight="1" thickBot="1" x14ac:dyDescent="0.25">
      <c r="A17" s="2212" t="s">
        <v>457</v>
      </c>
      <c r="B17" s="2213"/>
      <c r="C17" s="373">
        <v>1380</v>
      </c>
      <c r="D17" s="370">
        <v>0.25</v>
      </c>
      <c r="E17" s="395">
        <v>1.1499999999999999</v>
      </c>
      <c r="F17" s="375">
        <v>4800</v>
      </c>
      <c r="G17" s="381">
        <v>120</v>
      </c>
      <c r="H17" s="443">
        <v>18678.200867221483</v>
      </c>
      <c r="J17" s="1643"/>
    </row>
    <row r="18" spans="1:10" ht="15.75" customHeight="1" thickBot="1" x14ac:dyDescent="0.25">
      <c r="A18" s="2212" t="s">
        <v>458</v>
      </c>
      <c r="B18" s="2213"/>
      <c r="C18" s="372">
        <v>1320</v>
      </c>
      <c r="D18" s="371">
        <v>0.42</v>
      </c>
      <c r="E18" s="394">
        <v>1.85</v>
      </c>
      <c r="F18" s="374">
        <v>6950</v>
      </c>
      <c r="G18" s="379">
        <v>160</v>
      </c>
      <c r="H18" s="442">
        <v>27121.124996596838</v>
      </c>
      <c r="J18" s="1643"/>
    </row>
    <row r="19" spans="1:10" ht="15.75" customHeight="1" thickBot="1" x14ac:dyDescent="0.25">
      <c r="A19" s="2212" t="s">
        <v>459</v>
      </c>
      <c r="B19" s="2213"/>
      <c r="C19" s="373">
        <v>1320</v>
      </c>
      <c r="D19" s="370">
        <v>0.45</v>
      </c>
      <c r="E19" s="395">
        <v>0.93</v>
      </c>
      <c r="F19" s="375">
        <v>7000</v>
      </c>
      <c r="G19" s="381">
        <v>160</v>
      </c>
      <c r="H19" s="443">
        <v>27121.124996596838</v>
      </c>
      <c r="J19" s="1643"/>
    </row>
    <row r="20" spans="1:10" ht="15.75" customHeight="1" thickBot="1" x14ac:dyDescent="0.25">
      <c r="A20" s="2212" t="s">
        <v>460</v>
      </c>
      <c r="B20" s="2213"/>
      <c r="C20" s="372">
        <v>1310</v>
      </c>
      <c r="D20" s="371">
        <v>0.55000000000000004</v>
      </c>
      <c r="E20" s="394">
        <v>2.4500000000000002</v>
      </c>
      <c r="F20" s="374">
        <v>8500</v>
      </c>
      <c r="G20" s="379">
        <v>180</v>
      </c>
      <c r="H20" s="442">
        <v>31639.740256899411</v>
      </c>
      <c r="J20" s="1643"/>
    </row>
    <row r="21" spans="1:10" ht="15.75" customHeight="1" thickBot="1" x14ac:dyDescent="0.25">
      <c r="A21" s="2212" t="s">
        <v>966</v>
      </c>
      <c r="B21" s="2213"/>
      <c r="C21" s="373">
        <v>1300</v>
      </c>
      <c r="D21" s="370">
        <v>0.65</v>
      </c>
      <c r="E21" s="395">
        <v>1.2</v>
      </c>
      <c r="F21" s="375">
        <v>8500</v>
      </c>
      <c r="G21" s="381">
        <v>180</v>
      </c>
      <c r="H21" s="443">
        <v>31639.740256899411</v>
      </c>
      <c r="J21" s="1643"/>
    </row>
    <row r="22" spans="1:10" ht="15.75" customHeight="1" thickBot="1" x14ac:dyDescent="0.25">
      <c r="A22" s="2212" t="s">
        <v>461</v>
      </c>
      <c r="B22" s="2213"/>
      <c r="C22" s="372">
        <v>1315</v>
      </c>
      <c r="D22" s="371">
        <v>0.81</v>
      </c>
      <c r="E22" s="394">
        <v>3.5</v>
      </c>
      <c r="F22" s="374">
        <v>12500</v>
      </c>
      <c r="G22" s="379">
        <v>190</v>
      </c>
      <c r="H22" s="442">
        <v>41941.051038215519</v>
      </c>
      <c r="J22" s="1643"/>
    </row>
    <row r="23" spans="1:10" ht="15.75" customHeight="1" thickBot="1" x14ac:dyDescent="0.25">
      <c r="A23" s="2212" t="s">
        <v>462</v>
      </c>
      <c r="B23" s="2213"/>
      <c r="C23" s="376">
        <v>1315</v>
      </c>
      <c r="D23" s="166">
        <v>0.86</v>
      </c>
      <c r="E23" s="173">
        <v>1.95</v>
      </c>
      <c r="F23" s="377">
        <v>13000</v>
      </c>
      <c r="G23" s="383">
        <v>200</v>
      </c>
      <c r="H23" s="443">
        <v>41941.051038215519</v>
      </c>
      <c r="J23" s="1643"/>
    </row>
    <row r="24" spans="1:10" ht="15.75" x14ac:dyDescent="0.2">
      <c r="A24" s="101"/>
      <c r="B24" s="101"/>
      <c r="C24" s="79"/>
      <c r="D24" s="365"/>
      <c r="E24" s="79"/>
      <c r="F24" s="389"/>
      <c r="G24" s="384"/>
      <c r="H24" s="384"/>
      <c r="J24" s="1643"/>
    </row>
    <row r="25" spans="1:10" ht="30" customHeight="1" thickBot="1" x14ac:dyDescent="0.25">
      <c r="A25" s="1913" t="s">
        <v>464</v>
      </c>
      <c r="B25" s="1913"/>
      <c r="C25" s="1913"/>
      <c r="D25" s="1913"/>
      <c r="E25" s="1913"/>
      <c r="F25" s="1913"/>
      <c r="G25" s="1913"/>
      <c r="H25" s="1913"/>
      <c r="J25" s="1643"/>
    </row>
    <row r="26" spans="1:10" ht="15.75" customHeight="1" x14ac:dyDescent="0.2">
      <c r="A26" s="2066" t="s">
        <v>174</v>
      </c>
      <c r="B26" s="2068"/>
      <c r="C26" s="401" t="s">
        <v>175</v>
      </c>
      <c r="D26" s="163" t="s">
        <v>176</v>
      </c>
      <c r="E26" s="2070" t="s">
        <v>305</v>
      </c>
      <c r="F26" s="2070" t="s">
        <v>179</v>
      </c>
      <c r="G26" s="500" t="s">
        <v>180</v>
      </c>
      <c r="H26" s="2057" t="s">
        <v>167</v>
      </c>
      <c r="J26" s="1643"/>
    </row>
    <row r="27" spans="1:10" ht="16.5" thickBot="1" x14ac:dyDescent="0.25">
      <c r="A27" s="2219"/>
      <c r="B27" s="2220"/>
      <c r="C27" s="501" t="s">
        <v>177</v>
      </c>
      <c r="D27" s="137" t="s">
        <v>178</v>
      </c>
      <c r="E27" s="2215"/>
      <c r="F27" s="2215"/>
      <c r="G27" s="502" t="s">
        <v>181</v>
      </c>
      <c r="H27" s="2207"/>
      <c r="J27" s="1643"/>
    </row>
    <row r="28" spans="1:10" ht="16.5" thickBot="1" x14ac:dyDescent="0.25">
      <c r="A28" s="2210" t="s">
        <v>429</v>
      </c>
      <c r="B28" s="2211"/>
      <c r="C28" s="530">
        <v>2500</v>
      </c>
      <c r="D28" s="531">
        <v>0.05</v>
      </c>
      <c r="E28" s="532">
        <v>0.25</v>
      </c>
      <c r="F28" s="532">
        <v>790</v>
      </c>
      <c r="G28" s="529">
        <v>90</v>
      </c>
      <c r="H28" s="443">
        <v>11109.256724948722</v>
      </c>
      <c r="J28" s="1643"/>
    </row>
    <row r="29" spans="1:10" ht="16.5" thickBot="1" x14ac:dyDescent="0.25">
      <c r="A29" s="2217" t="s">
        <v>430</v>
      </c>
      <c r="B29" s="2218"/>
      <c r="C29" s="372">
        <v>2400</v>
      </c>
      <c r="D29" s="371">
        <v>0.11</v>
      </c>
      <c r="E29" s="394">
        <v>0.5</v>
      </c>
      <c r="F29" s="374">
        <v>1300</v>
      </c>
      <c r="G29" s="379">
        <v>90</v>
      </c>
      <c r="H29" s="421">
        <v>13217.166975323613</v>
      </c>
      <c r="J29" s="1643"/>
    </row>
    <row r="30" spans="1:10" ht="16.5" customHeight="1" thickBot="1" x14ac:dyDescent="0.25">
      <c r="A30" s="2210" t="s">
        <v>431</v>
      </c>
      <c r="B30" s="2211"/>
      <c r="C30" s="373">
        <v>2500</v>
      </c>
      <c r="D30" s="370">
        <v>0.14000000000000001</v>
      </c>
      <c r="E30" s="395">
        <v>0.65</v>
      </c>
      <c r="F30" s="375">
        <v>2200</v>
      </c>
      <c r="G30" s="381">
        <v>130</v>
      </c>
      <c r="H30" s="443">
        <v>15382.047773005923</v>
      </c>
      <c r="J30" s="1643"/>
    </row>
    <row r="31" spans="1:10" ht="16.5" customHeight="1" thickBot="1" x14ac:dyDescent="0.25">
      <c r="A31" s="2221" t="s">
        <v>432</v>
      </c>
      <c r="B31" s="2222"/>
      <c r="C31" s="372">
        <v>1380</v>
      </c>
      <c r="D31" s="371">
        <v>0.18</v>
      </c>
      <c r="E31" s="394">
        <v>0.8</v>
      </c>
      <c r="F31" s="374">
        <v>3280</v>
      </c>
      <c r="G31" s="379">
        <v>165</v>
      </c>
      <c r="H31" s="442">
        <v>20053.632652215132</v>
      </c>
      <c r="J31" s="1643"/>
    </row>
    <row r="32" spans="1:10" ht="16.5" customHeight="1" thickBot="1" x14ac:dyDescent="0.25">
      <c r="A32" s="2212" t="s">
        <v>447</v>
      </c>
      <c r="B32" s="2213"/>
      <c r="C32" s="373">
        <v>1350</v>
      </c>
      <c r="D32" s="370">
        <v>0.18</v>
      </c>
      <c r="E32" s="395">
        <v>0.81</v>
      </c>
      <c r="F32" s="375">
        <v>3700</v>
      </c>
      <c r="G32" s="381">
        <v>160</v>
      </c>
      <c r="H32" s="443">
        <v>23642.777132583175</v>
      </c>
      <c r="J32" s="1643"/>
    </row>
    <row r="33" spans="1:10" ht="16.5" customHeight="1" thickBot="1" x14ac:dyDescent="0.25">
      <c r="A33" s="2212" t="s">
        <v>448</v>
      </c>
      <c r="B33" s="2213"/>
      <c r="C33" s="372">
        <v>1400</v>
      </c>
      <c r="D33" s="371">
        <v>0.25</v>
      </c>
      <c r="E33" s="394">
        <v>0.57999999999999996</v>
      </c>
      <c r="F33" s="374">
        <v>4820</v>
      </c>
      <c r="G33" s="379">
        <v>120</v>
      </c>
      <c r="H33" s="442">
        <v>25807.65793026549</v>
      </c>
      <c r="J33" s="1643"/>
    </row>
    <row r="34" spans="1:10" ht="16.5" customHeight="1" thickBot="1" x14ac:dyDescent="0.25">
      <c r="A34" s="2212" t="s">
        <v>449</v>
      </c>
      <c r="B34" s="2213"/>
      <c r="C34" s="373">
        <v>1380</v>
      </c>
      <c r="D34" s="370">
        <v>0.25</v>
      </c>
      <c r="E34" s="395">
        <v>1.1499999999999999</v>
      </c>
      <c r="F34" s="375">
        <v>4800</v>
      </c>
      <c r="G34" s="381">
        <v>120</v>
      </c>
      <c r="H34" s="443">
        <v>25807.65793026549</v>
      </c>
      <c r="J34" s="1643"/>
    </row>
    <row r="35" spans="1:10" ht="16.5" customHeight="1" thickBot="1" x14ac:dyDescent="0.25">
      <c r="A35" s="2212" t="s">
        <v>450</v>
      </c>
      <c r="B35" s="2213"/>
      <c r="C35" s="372">
        <v>1320</v>
      </c>
      <c r="D35" s="371">
        <v>0.42</v>
      </c>
      <c r="E35" s="394">
        <v>1.85</v>
      </c>
      <c r="F35" s="374">
        <v>6950</v>
      </c>
      <c r="G35" s="379">
        <v>160</v>
      </c>
      <c r="H35" s="442">
        <v>38118.47528933455</v>
      </c>
      <c r="J35" s="1643"/>
    </row>
    <row r="36" spans="1:10" ht="16.5" customHeight="1" thickBot="1" x14ac:dyDescent="0.25">
      <c r="A36" s="2212" t="s">
        <v>451</v>
      </c>
      <c r="B36" s="2213"/>
      <c r="C36" s="373">
        <v>1320</v>
      </c>
      <c r="D36" s="370">
        <v>0.45</v>
      </c>
      <c r="E36" s="395">
        <v>0.93</v>
      </c>
      <c r="F36" s="375">
        <v>7000</v>
      </c>
      <c r="G36" s="381">
        <v>160</v>
      </c>
      <c r="H36" s="443">
        <v>38118.47528933455</v>
      </c>
      <c r="J36" s="1643"/>
    </row>
    <row r="37" spans="1:10" ht="16.5" customHeight="1" thickBot="1" x14ac:dyDescent="0.25">
      <c r="A37" s="2212" t="s">
        <v>452</v>
      </c>
      <c r="B37" s="2213"/>
      <c r="C37" s="372">
        <v>1310</v>
      </c>
      <c r="D37" s="371">
        <v>0.55000000000000004</v>
      </c>
      <c r="E37" s="394">
        <v>2.4500000000000002</v>
      </c>
      <c r="F37" s="374">
        <v>8500</v>
      </c>
      <c r="G37" s="379">
        <v>180</v>
      </c>
      <c r="H37" s="442">
        <v>45861.290582480615</v>
      </c>
      <c r="J37" s="1643"/>
    </row>
    <row r="38" spans="1:10" ht="16.5" customHeight="1" thickBot="1" x14ac:dyDescent="0.25">
      <c r="A38" s="2212" t="s">
        <v>967</v>
      </c>
      <c r="B38" s="2213"/>
      <c r="C38" s="373">
        <v>1300</v>
      </c>
      <c r="D38" s="370">
        <v>0.65</v>
      </c>
      <c r="E38" s="395">
        <v>1.2</v>
      </c>
      <c r="F38" s="375">
        <v>8500</v>
      </c>
      <c r="G38" s="381">
        <v>180</v>
      </c>
      <c r="H38" s="443">
        <v>45861.290582480615</v>
      </c>
      <c r="J38" s="1643"/>
    </row>
    <row r="39" spans="1:10" ht="16.5" customHeight="1" thickBot="1" x14ac:dyDescent="0.25">
      <c r="A39" s="2212" t="s">
        <v>453</v>
      </c>
      <c r="B39" s="2213"/>
      <c r="C39" s="372">
        <v>1315</v>
      </c>
      <c r="D39" s="371">
        <v>0.81</v>
      </c>
      <c r="E39" s="394">
        <v>3.5</v>
      </c>
      <c r="F39" s="374">
        <v>12500</v>
      </c>
      <c r="G39" s="379">
        <v>190</v>
      </c>
      <c r="H39" s="442">
        <v>59384.026856998622</v>
      </c>
      <c r="J39" s="1643"/>
    </row>
    <row r="40" spans="1:10" ht="16.5" customHeight="1" thickBot="1" x14ac:dyDescent="0.25">
      <c r="A40" s="2212" t="s">
        <v>454</v>
      </c>
      <c r="B40" s="2213"/>
      <c r="C40" s="376">
        <v>1315</v>
      </c>
      <c r="D40" s="166">
        <v>0.86</v>
      </c>
      <c r="E40" s="173">
        <v>1.95</v>
      </c>
      <c r="F40" s="377">
        <v>13000</v>
      </c>
      <c r="G40" s="383">
        <v>200</v>
      </c>
      <c r="H40" s="443">
        <v>59384.026856998622</v>
      </c>
      <c r="J40" s="1643"/>
    </row>
    <row r="41" spans="1:10" ht="18.75" customHeight="1" x14ac:dyDescent="0.2">
      <c r="A41" s="2216"/>
      <c r="B41" s="2216"/>
      <c r="E41" s="2214"/>
      <c r="F41" s="2214"/>
      <c r="J41" s="1643"/>
    </row>
    <row r="42" spans="1:10" x14ac:dyDescent="0.2">
      <c r="J42" s="1643"/>
    </row>
    <row r="43" spans="1:10" x14ac:dyDescent="0.2">
      <c r="J43" s="1643"/>
    </row>
    <row r="44" spans="1:10" x14ac:dyDescent="0.2">
      <c r="J44" s="1643"/>
    </row>
    <row r="45" spans="1:10" x14ac:dyDescent="0.2">
      <c r="J45" s="1643"/>
    </row>
  </sheetData>
  <mergeCells count="39">
    <mergeCell ref="A36:B36"/>
    <mergeCell ref="A37:B37"/>
    <mergeCell ref="A12:B12"/>
    <mergeCell ref="A13:B13"/>
    <mergeCell ref="A14:B14"/>
    <mergeCell ref="A19:B19"/>
    <mergeCell ref="A21:B21"/>
    <mergeCell ref="A17:B17"/>
    <mergeCell ref="A34:B34"/>
    <mergeCell ref="A16:B16"/>
    <mergeCell ref="A31:B31"/>
    <mergeCell ref="A32:B32"/>
    <mergeCell ref="A38:B38"/>
    <mergeCell ref="A39:B39"/>
    <mergeCell ref="E41:F41"/>
    <mergeCell ref="A35:B35"/>
    <mergeCell ref="A15:B15"/>
    <mergeCell ref="A40:B40"/>
    <mergeCell ref="F26:F27"/>
    <mergeCell ref="E26:E27"/>
    <mergeCell ref="A20:B20"/>
    <mergeCell ref="A25:H25"/>
    <mergeCell ref="A28:B28"/>
    <mergeCell ref="A33:B33"/>
    <mergeCell ref="A41:B41"/>
    <mergeCell ref="A29:B29"/>
    <mergeCell ref="A23:B23"/>
    <mergeCell ref="A26:B27"/>
    <mergeCell ref="A11:B11"/>
    <mergeCell ref="H9:H10"/>
    <mergeCell ref="H26:H27"/>
    <mergeCell ref="A30:B30"/>
    <mergeCell ref="A18:B18"/>
    <mergeCell ref="A22:B22"/>
    <mergeCell ref="A7:H7"/>
    <mergeCell ref="A8:H8"/>
    <mergeCell ref="A9:B10"/>
    <mergeCell ref="E9:E10"/>
    <mergeCell ref="F9:F10"/>
  </mergeCells>
  <printOptions horizontalCentered="1"/>
  <pageMargins left="0" right="0" top="0.39370078740157483" bottom="0.19685039370078741" header="0" footer="0"/>
  <pageSetup paperSize="9" scale="64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5" tint="-0.499984740745262"/>
    <pageSetUpPr fitToPage="1"/>
  </sheetPr>
  <dimension ref="A1:V59"/>
  <sheetViews>
    <sheetView view="pageBreakPreview" zoomScale="85" zoomScaleNormal="90" zoomScaleSheetLayoutView="85" zoomScalePageLayoutView="30" workbookViewId="0">
      <pane ySplit="10" topLeftCell="A11" activePane="bottomLeft" state="frozen"/>
      <selection pane="bottomLeft" activeCell="S49" sqref="S49"/>
    </sheetView>
  </sheetViews>
  <sheetFormatPr defaultRowHeight="12.75" x14ac:dyDescent="0.2"/>
  <cols>
    <col min="1" max="1" width="12.28515625" style="15" customWidth="1"/>
    <col min="2" max="2" width="11.42578125" style="15" customWidth="1"/>
    <col min="3" max="3" width="11.7109375" style="15" customWidth="1"/>
    <col min="4" max="4" width="16" style="20" customWidth="1"/>
    <col min="5" max="5" width="23.140625" style="19" customWidth="1"/>
    <col min="6" max="6" width="20.42578125" style="19" customWidth="1"/>
    <col min="7" max="7" width="21" style="19" customWidth="1"/>
    <col min="8" max="8" width="16" style="15" customWidth="1"/>
    <col min="9" max="9" width="23.28515625" style="15" customWidth="1"/>
    <col min="10" max="10" width="20.85546875" style="15" customWidth="1"/>
    <col min="11" max="11" width="20" style="15" customWidth="1"/>
    <col min="12" max="16384" width="9.140625" style="15"/>
  </cols>
  <sheetData>
    <row r="1" spans="1:22" ht="18.75" x14ac:dyDescent="0.2">
      <c r="A1" s="641"/>
      <c r="B1" s="460"/>
      <c r="C1" s="460"/>
      <c r="D1" s="461"/>
      <c r="E1" s="461"/>
      <c r="F1" s="462"/>
      <c r="G1" s="462"/>
      <c r="H1" s="640"/>
      <c r="I1" s="640"/>
      <c r="J1" s="640"/>
      <c r="K1" s="640"/>
    </row>
    <row r="2" spans="1:22" ht="18.75" x14ac:dyDescent="0.2">
      <c r="A2" s="641"/>
      <c r="B2" s="460"/>
      <c r="C2" s="460"/>
      <c r="D2" s="461"/>
      <c r="E2" s="461"/>
      <c r="F2" s="462"/>
      <c r="G2" s="462"/>
      <c r="H2" s="640"/>
      <c r="I2" s="640"/>
      <c r="J2" s="640"/>
      <c r="K2" s="640"/>
    </row>
    <row r="3" spans="1:22" ht="18.75" x14ac:dyDescent="0.2">
      <c r="A3" s="641"/>
      <c r="B3" s="460"/>
      <c r="C3" s="460"/>
      <c r="D3" s="461"/>
      <c r="E3" s="461"/>
      <c r="F3" s="462"/>
      <c r="G3" s="462"/>
      <c r="H3" s="640"/>
      <c r="I3" s="640"/>
      <c r="J3" s="640"/>
      <c r="K3" s="640"/>
    </row>
    <row r="4" spans="1:22" ht="18.75" x14ac:dyDescent="0.2">
      <c r="A4" s="641"/>
      <c r="B4" s="460"/>
      <c r="C4" s="460"/>
      <c r="D4" s="461"/>
      <c r="E4" s="461"/>
      <c r="F4" s="461"/>
      <c r="G4" s="461"/>
      <c r="H4" s="640"/>
      <c r="I4" s="640"/>
      <c r="J4" s="640"/>
      <c r="K4" s="640"/>
    </row>
    <row r="5" spans="1:22" ht="18.75" x14ac:dyDescent="0.2">
      <c r="A5" s="641"/>
      <c r="B5" s="459"/>
      <c r="C5" s="459"/>
      <c r="D5" s="462"/>
      <c r="E5" s="462"/>
      <c r="F5" s="462"/>
      <c r="G5" s="462"/>
      <c r="H5" s="640"/>
      <c r="I5" s="640"/>
      <c r="J5" s="640"/>
      <c r="K5" s="640"/>
    </row>
    <row r="6" spans="1:22" ht="18.75" x14ac:dyDescent="0.2">
      <c r="A6" s="640"/>
      <c r="B6" s="459"/>
      <c r="C6" s="459"/>
      <c r="D6" s="462"/>
      <c r="E6" s="462"/>
      <c r="F6" s="462"/>
      <c r="G6" s="462"/>
      <c r="H6" s="640"/>
      <c r="I6" s="640"/>
      <c r="J6" s="640"/>
      <c r="K6" s="640"/>
    </row>
    <row r="7" spans="1:22" ht="33" customHeight="1" thickBot="1" x14ac:dyDescent="0.25">
      <c r="A7" s="1699" t="s">
        <v>599</v>
      </c>
      <c r="B7" s="1699"/>
      <c r="C7" s="1699"/>
      <c r="D7" s="1699"/>
      <c r="E7" s="1699"/>
      <c r="F7" s="1699"/>
      <c r="G7" s="1699"/>
      <c r="H7" s="1699"/>
      <c r="I7" s="1699"/>
      <c r="J7" s="2244"/>
      <c r="K7" s="2244"/>
    </row>
    <row r="8" spans="1:22" ht="15" customHeight="1" thickBot="1" x14ac:dyDescent="0.25">
      <c r="A8" s="2026" t="s">
        <v>76</v>
      </c>
      <c r="B8" s="2012"/>
      <c r="C8" s="2041"/>
      <c r="D8" s="1893" t="s">
        <v>8</v>
      </c>
      <c r="E8" s="1894"/>
      <c r="F8" s="1894"/>
      <c r="G8" s="1894"/>
      <c r="H8" s="1894"/>
      <c r="I8" s="1894"/>
      <c r="J8" s="2245"/>
      <c r="K8" s="2246"/>
    </row>
    <row r="9" spans="1:22" ht="15" customHeight="1" thickBot="1" x14ac:dyDescent="0.25">
      <c r="A9" s="1701"/>
      <c r="B9" s="2048"/>
      <c r="C9" s="2254"/>
      <c r="D9" s="2247" t="s">
        <v>171</v>
      </c>
      <c r="E9" s="2248"/>
      <c r="F9" s="2249"/>
      <c r="G9" s="2249"/>
      <c r="H9" s="2247" t="s">
        <v>172</v>
      </c>
      <c r="I9" s="2248"/>
      <c r="J9" s="2249"/>
      <c r="K9" s="2250"/>
    </row>
    <row r="10" spans="1:22" s="16" customFormat="1" ht="78" customHeight="1" thickBot="1" x14ac:dyDescent="0.25">
      <c r="A10" s="2056"/>
      <c r="B10" s="610" t="s">
        <v>24</v>
      </c>
      <c r="C10" s="611" t="s">
        <v>57</v>
      </c>
      <c r="D10" s="47" t="s">
        <v>58</v>
      </c>
      <c r="E10" s="51" t="s">
        <v>623</v>
      </c>
      <c r="F10" s="51" t="s">
        <v>600</v>
      </c>
      <c r="G10" s="428" t="s">
        <v>601</v>
      </c>
      <c r="H10" s="47" t="s">
        <v>58</v>
      </c>
      <c r="I10" s="51" t="s">
        <v>623</v>
      </c>
      <c r="J10" s="51" t="s">
        <v>600</v>
      </c>
      <c r="K10" s="44" t="s">
        <v>601</v>
      </c>
    </row>
    <row r="11" spans="1:22" ht="15.75" x14ac:dyDescent="0.2">
      <c r="A11" s="2251" t="s">
        <v>65</v>
      </c>
      <c r="B11" s="2236" t="s">
        <v>173</v>
      </c>
      <c r="C11" s="2242"/>
      <c r="D11" s="1100">
        <v>45900.294411901858</v>
      </c>
      <c r="E11" s="1101">
        <v>107438.97204070064</v>
      </c>
      <c r="F11" s="683" t="s">
        <v>191</v>
      </c>
      <c r="G11" s="684" t="s">
        <v>191</v>
      </c>
      <c r="H11" s="612"/>
      <c r="I11" s="613"/>
      <c r="J11" s="613"/>
      <c r="K11" s="685"/>
      <c r="M11" s="357"/>
      <c r="N11" s="357"/>
      <c r="O11" s="357"/>
      <c r="P11" s="357"/>
      <c r="Q11" s="357"/>
      <c r="R11" s="357"/>
      <c r="S11" s="357"/>
      <c r="T11" s="357"/>
      <c r="U11" s="357"/>
      <c r="V11" s="357"/>
    </row>
    <row r="12" spans="1:22" ht="15.75" x14ac:dyDescent="0.2">
      <c r="A12" s="2252"/>
      <c r="B12" s="614">
        <v>3</v>
      </c>
      <c r="C12" s="512">
        <v>3000</v>
      </c>
      <c r="D12" s="1076">
        <v>54000.346366943362</v>
      </c>
      <c r="E12" s="980">
        <v>110636.27764701705</v>
      </c>
      <c r="F12" s="686" t="s">
        <v>191</v>
      </c>
      <c r="G12" s="687" t="s">
        <v>191</v>
      </c>
      <c r="H12" s="615"/>
      <c r="I12" s="616"/>
      <c r="J12" s="616"/>
      <c r="K12" s="688"/>
      <c r="M12" s="357"/>
      <c r="N12" s="357"/>
      <c r="O12" s="357"/>
      <c r="P12" s="357"/>
      <c r="Q12" s="357"/>
      <c r="R12" s="357"/>
      <c r="S12" s="357"/>
      <c r="T12" s="357"/>
      <c r="U12" s="357"/>
      <c r="V12" s="357"/>
    </row>
    <row r="13" spans="1:22" ht="15.75" x14ac:dyDescent="0.2">
      <c r="A13" s="2252"/>
      <c r="B13" s="629">
        <v>4</v>
      </c>
      <c r="C13" s="511">
        <v>3000</v>
      </c>
      <c r="D13" s="1077">
        <v>64276.311951492578</v>
      </c>
      <c r="E13" s="976">
        <v>113758.91157250656</v>
      </c>
      <c r="F13" s="689" t="s">
        <v>191</v>
      </c>
      <c r="G13" s="690" t="s">
        <v>191</v>
      </c>
      <c r="H13" s="617"/>
      <c r="I13" s="618"/>
      <c r="J13" s="618"/>
      <c r="K13" s="619"/>
      <c r="M13" s="357"/>
      <c r="N13" s="357"/>
      <c r="O13" s="357"/>
      <c r="P13" s="357"/>
      <c r="Q13" s="357"/>
      <c r="R13" s="357"/>
      <c r="S13" s="357"/>
      <c r="T13" s="357"/>
      <c r="U13" s="357"/>
      <c r="V13" s="357"/>
    </row>
    <row r="14" spans="1:22" ht="16.5" thickBot="1" x14ac:dyDescent="0.25">
      <c r="A14" s="2253"/>
      <c r="B14" s="638">
        <v>5.5</v>
      </c>
      <c r="C14" s="518">
        <v>3000</v>
      </c>
      <c r="D14" s="1078">
        <v>68751.804125852112</v>
      </c>
      <c r="E14" s="995">
        <v>113758.91157250656</v>
      </c>
      <c r="F14" s="691" t="s">
        <v>191</v>
      </c>
      <c r="G14" s="692" t="s">
        <v>191</v>
      </c>
      <c r="H14" s="620"/>
      <c r="I14" s="621"/>
      <c r="J14" s="621"/>
      <c r="K14" s="622"/>
      <c r="M14" s="357"/>
      <c r="N14" s="357"/>
      <c r="O14" s="357"/>
      <c r="P14" s="357"/>
      <c r="Q14" s="357"/>
      <c r="R14" s="357"/>
      <c r="S14" s="357"/>
      <c r="T14" s="357"/>
      <c r="U14" s="357"/>
      <c r="V14" s="357"/>
    </row>
    <row r="15" spans="1:22" ht="15.75" x14ac:dyDescent="0.2">
      <c r="A15" s="2234" t="s">
        <v>384</v>
      </c>
      <c r="B15" s="2236" t="s">
        <v>173</v>
      </c>
      <c r="C15" s="2242"/>
      <c r="D15" s="1102">
        <v>48778.44809639953</v>
      </c>
      <c r="E15" s="1103">
        <v>107771.60043711145</v>
      </c>
      <c r="F15" s="683" t="s">
        <v>191</v>
      </c>
      <c r="G15" s="684" t="s">
        <v>191</v>
      </c>
      <c r="H15" s="623"/>
      <c r="I15" s="624"/>
      <c r="J15" s="624"/>
      <c r="K15" s="625"/>
      <c r="M15" s="357"/>
      <c r="N15" s="357"/>
      <c r="O15" s="357"/>
      <c r="P15" s="357"/>
      <c r="Q15" s="357"/>
      <c r="R15" s="357"/>
      <c r="S15" s="357"/>
      <c r="T15" s="357"/>
      <c r="U15" s="357"/>
      <c r="V15" s="357"/>
    </row>
    <row r="16" spans="1:22" ht="16.5" customHeight="1" x14ac:dyDescent="0.2">
      <c r="A16" s="2074"/>
      <c r="B16" s="614">
        <v>1.5</v>
      </c>
      <c r="C16" s="512">
        <v>3000</v>
      </c>
      <c r="D16" s="1076">
        <v>52616.477076187446</v>
      </c>
      <c r="E16" s="980">
        <v>110099.99921198731</v>
      </c>
      <c r="F16" s="686" t="s">
        <v>191</v>
      </c>
      <c r="G16" s="687" t="s">
        <v>191</v>
      </c>
      <c r="H16" s="626"/>
      <c r="I16" s="627"/>
      <c r="J16" s="627"/>
      <c r="K16" s="628"/>
      <c r="M16" s="357"/>
      <c r="N16" s="357"/>
      <c r="O16" s="357"/>
      <c r="P16" s="357"/>
      <c r="Q16" s="357"/>
      <c r="R16" s="357"/>
      <c r="S16" s="357"/>
      <c r="T16" s="357"/>
      <c r="U16" s="357"/>
      <c r="V16" s="357"/>
    </row>
    <row r="17" spans="1:22" ht="16.5" customHeight="1" x14ac:dyDescent="0.2">
      <c r="A17" s="2074"/>
      <c r="B17" s="629">
        <v>3</v>
      </c>
      <c r="C17" s="511">
        <v>3000</v>
      </c>
      <c r="D17" s="1077">
        <v>61832.457672072574</v>
      </c>
      <c r="E17" s="976">
        <v>117085.19553661485</v>
      </c>
      <c r="F17" s="689" t="s">
        <v>191</v>
      </c>
      <c r="G17" s="690" t="s">
        <v>191</v>
      </c>
      <c r="H17" s="617"/>
      <c r="I17" s="618"/>
      <c r="J17" s="618"/>
      <c r="K17" s="619"/>
      <c r="M17" s="357"/>
      <c r="N17" s="357"/>
      <c r="O17" s="357"/>
      <c r="P17" s="357"/>
      <c r="Q17" s="357"/>
      <c r="R17" s="357"/>
      <c r="S17" s="357"/>
      <c r="T17" s="357"/>
      <c r="U17" s="357"/>
      <c r="V17" s="357"/>
    </row>
    <row r="18" spans="1:22" ht="16.5" customHeight="1" thickBot="1" x14ac:dyDescent="0.25">
      <c r="A18" s="2235"/>
      <c r="B18" s="638">
        <v>1.5</v>
      </c>
      <c r="C18" s="518">
        <v>1500</v>
      </c>
      <c r="D18" s="1078">
        <v>57386.409525175906</v>
      </c>
      <c r="E18" s="995">
        <v>119413.59431149076</v>
      </c>
      <c r="F18" s="691" t="s">
        <v>191</v>
      </c>
      <c r="G18" s="692" t="s">
        <v>191</v>
      </c>
      <c r="H18" s="620"/>
      <c r="I18" s="621"/>
      <c r="J18" s="621"/>
      <c r="K18" s="622"/>
      <c r="M18" s="357"/>
      <c r="N18" s="357"/>
      <c r="O18" s="357"/>
      <c r="P18" s="357"/>
      <c r="Q18" s="357"/>
      <c r="R18" s="357"/>
      <c r="S18" s="357"/>
      <c r="T18" s="357"/>
      <c r="U18" s="357"/>
      <c r="V18" s="357"/>
    </row>
    <row r="19" spans="1:22" ht="16.5" customHeight="1" x14ac:dyDescent="0.2">
      <c r="A19" s="2234" t="s">
        <v>154</v>
      </c>
      <c r="B19" s="2236" t="s">
        <v>173</v>
      </c>
      <c r="C19" s="2242"/>
      <c r="D19" s="1102">
        <v>71753.622725693916</v>
      </c>
      <c r="E19" s="1103">
        <v>139371.29809614105</v>
      </c>
      <c r="F19" s="683" t="s">
        <v>191</v>
      </c>
      <c r="G19" s="684" t="s">
        <v>191</v>
      </c>
      <c r="H19" s="1102">
        <v>130404.30742669322</v>
      </c>
      <c r="I19" s="1103">
        <v>296371.9012020565</v>
      </c>
      <c r="J19" s="630"/>
      <c r="K19" s="631"/>
      <c r="M19" s="357"/>
      <c r="N19" s="357"/>
      <c r="O19" s="357"/>
      <c r="P19" s="357"/>
      <c r="Q19" s="357"/>
      <c r="R19" s="357"/>
      <c r="S19" s="357"/>
      <c r="T19" s="357"/>
      <c r="U19" s="357"/>
      <c r="V19" s="357"/>
    </row>
    <row r="20" spans="1:22" ht="20.25" customHeight="1" x14ac:dyDescent="0.2">
      <c r="A20" s="2074"/>
      <c r="B20" s="614" t="s">
        <v>602</v>
      </c>
      <c r="C20" s="512">
        <v>1500</v>
      </c>
      <c r="D20" s="1076">
        <v>84416.026736110507</v>
      </c>
      <c r="E20" s="980">
        <v>151366.28537079305</v>
      </c>
      <c r="F20" s="686" t="s">
        <v>191</v>
      </c>
      <c r="G20" s="687" t="s">
        <v>191</v>
      </c>
      <c r="H20" s="1076">
        <v>140522.18408358778</v>
      </c>
      <c r="I20" s="980">
        <v>308601.08602112031</v>
      </c>
      <c r="J20" s="632"/>
      <c r="K20" s="633"/>
      <c r="M20" s="357"/>
      <c r="N20" s="357"/>
      <c r="O20" s="357"/>
      <c r="P20" s="357"/>
      <c r="Q20" s="357"/>
      <c r="R20" s="357"/>
      <c r="S20" s="357"/>
      <c r="T20" s="357"/>
      <c r="U20" s="357"/>
      <c r="V20" s="357"/>
    </row>
    <row r="21" spans="1:22" ht="16.5" thickBot="1" x14ac:dyDescent="0.25">
      <c r="A21" s="2235"/>
      <c r="B21" s="634">
        <v>5.5</v>
      </c>
      <c r="C21" s="513">
        <v>3000</v>
      </c>
      <c r="D21" s="1079">
        <v>85358.235614923047</v>
      </c>
      <c r="E21" s="977">
        <v>158076.55414328515</v>
      </c>
      <c r="F21" s="693" t="s">
        <v>191</v>
      </c>
      <c r="G21" s="694" t="s">
        <v>191</v>
      </c>
      <c r="H21" s="1079">
        <v>146857.6443029895</v>
      </c>
      <c r="I21" s="977">
        <v>322510.38365878974</v>
      </c>
      <c r="J21" s="635"/>
      <c r="K21" s="636"/>
      <c r="M21" s="357"/>
      <c r="N21" s="357"/>
      <c r="O21" s="357"/>
      <c r="P21" s="357"/>
      <c r="Q21" s="357"/>
      <c r="R21" s="357"/>
      <c r="S21" s="357"/>
      <c r="T21" s="357"/>
      <c r="U21" s="357"/>
      <c r="V21" s="357"/>
    </row>
    <row r="22" spans="1:22" ht="21.75" customHeight="1" thickBot="1" x14ac:dyDescent="0.25">
      <c r="A22" s="639" t="s">
        <v>385</v>
      </c>
      <c r="B22" s="2226" t="s">
        <v>173</v>
      </c>
      <c r="C22" s="2243"/>
      <c r="D22" s="1104">
        <v>656767.66109374946</v>
      </c>
      <c r="E22" s="415">
        <v>2016715.7849369787</v>
      </c>
      <c r="F22" s="415">
        <v>893396.42601894261</v>
      </c>
      <c r="G22" s="1196">
        <v>1030305.2654069829</v>
      </c>
      <c r="H22" s="1104">
        <v>1167820.2019419349</v>
      </c>
      <c r="I22" s="415">
        <v>2373113.53502195</v>
      </c>
      <c r="J22" s="415">
        <v>1310576.2566924666</v>
      </c>
      <c r="K22" s="1105">
        <v>1435036.8298108429</v>
      </c>
      <c r="M22" s="357"/>
      <c r="N22" s="357"/>
      <c r="O22" s="357"/>
      <c r="P22" s="357"/>
      <c r="Q22" s="357"/>
      <c r="R22" s="357"/>
      <c r="S22" s="357"/>
      <c r="T22" s="357"/>
      <c r="U22" s="357"/>
      <c r="V22" s="357"/>
    </row>
    <row r="23" spans="1:22" ht="16.5" customHeight="1" thickBot="1" x14ac:dyDescent="0.25">
      <c r="A23" s="1027" t="s">
        <v>386</v>
      </c>
      <c r="B23" s="2255" t="s">
        <v>173</v>
      </c>
      <c r="C23" s="2256"/>
      <c r="D23" s="2256"/>
      <c r="E23" s="2256"/>
      <c r="F23" s="2257"/>
      <c r="G23" s="2257"/>
      <c r="H23" s="1165">
        <v>2149550.7985663004</v>
      </c>
      <c r="I23" s="1156">
        <v>3957941.9954716647</v>
      </c>
      <c r="J23" s="1156">
        <v>2972759.9196327063</v>
      </c>
      <c r="K23" s="1166">
        <v>3430098.3202251536</v>
      </c>
      <c r="M23" s="357"/>
      <c r="N23" s="357"/>
      <c r="O23" s="357"/>
      <c r="P23" s="357"/>
      <c r="Q23" s="357"/>
      <c r="R23" s="357"/>
      <c r="S23" s="357"/>
      <c r="T23" s="357"/>
      <c r="U23" s="357"/>
      <c r="V23" s="357"/>
    </row>
    <row r="24" spans="1:22" ht="16.5" customHeight="1" thickBot="1" x14ac:dyDescent="0.25">
      <c r="A24" s="162" t="s">
        <v>387</v>
      </c>
      <c r="B24" s="2226" t="s">
        <v>173</v>
      </c>
      <c r="C24" s="2227"/>
      <c r="D24" s="2227"/>
      <c r="E24" s="2227"/>
      <c r="F24" s="2245"/>
      <c r="G24" s="2245"/>
      <c r="H24" s="1104">
        <v>2452153.1766536455</v>
      </c>
      <c r="I24" s="415">
        <v>4663440.0739019951</v>
      </c>
      <c r="J24" s="415">
        <v>3359635.4731242252</v>
      </c>
      <c r="K24" s="1105">
        <v>3816973.8737166724</v>
      </c>
      <c r="M24" s="357"/>
      <c r="N24" s="357"/>
      <c r="O24" s="357"/>
      <c r="P24" s="357"/>
      <c r="Q24" s="357"/>
      <c r="R24" s="357"/>
      <c r="S24" s="357"/>
      <c r="T24" s="357"/>
      <c r="U24" s="357"/>
      <c r="V24" s="357"/>
    </row>
    <row r="25" spans="1:22" ht="16.5" customHeight="1" thickBot="1" x14ac:dyDescent="0.25">
      <c r="A25" s="162" t="s">
        <v>388</v>
      </c>
      <c r="B25" s="2223" t="s">
        <v>173</v>
      </c>
      <c r="C25" s="2224"/>
      <c r="D25" s="2224"/>
      <c r="E25" s="2224"/>
      <c r="F25" s="2245"/>
      <c r="G25" s="2245"/>
      <c r="H25" s="1165">
        <v>4174571.74738567</v>
      </c>
      <c r="I25" s="1156">
        <v>8819578.0673918165</v>
      </c>
      <c r="J25" s="1156">
        <v>5606708.2595312744</v>
      </c>
      <c r="K25" s="1166">
        <v>6064046.6601237226</v>
      </c>
      <c r="M25" s="357"/>
      <c r="N25" s="357"/>
      <c r="O25" s="357"/>
      <c r="P25" s="357"/>
      <c r="Q25" s="357"/>
      <c r="R25" s="357"/>
      <c r="S25" s="357"/>
      <c r="T25" s="357"/>
      <c r="U25" s="357"/>
      <c r="V25" s="357"/>
    </row>
    <row r="26" spans="1:22" ht="16.5" customHeight="1" thickBot="1" x14ac:dyDescent="0.25">
      <c r="A26" s="162" t="s">
        <v>389</v>
      </c>
      <c r="B26" s="2226" t="s">
        <v>173</v>
      </c>
      <c r="C26" s="2227"/>
      <c r="D26" s="2227"/>
      <c r="E26" s="2227"/>
      <c r="F26" s="2245"/>
      <c r="G26" s="2245"/>
      <c r="H26" s="1104">
        <v>5056384.6801690115</v>
      </c>
      <c r="I26" s="415">
        <v>10105681.297829539</v>
      </c>
      <c r="J26" s="415">
        <v>6322544.7315188423</v>
      </c>
      <c r="K26" s="1105">
        <v>6779883.1321112905</v>
      </c>
      <c r="M26" s="357"/>
      <c r="N26" s="357"/>
      <c r="O26" s="357"/>
      <c r="P26" s="357"/>
      <c r="Q26" s="357"/>
      <c r="R26" s="357"/>
      <c r="S26" s="357"/>
      <c r="T26" s="357"/>
      <c r="U26" s="357"/>
      <c r="V26" s="357"/>
    </row>
    <row r="27" spans="1:22" ht="18.75" x14ac:dyDescent="0.2">
      <c r="A27" s="2229"/>
      <c r="B27" s="2230"/>
      <c r="C27" s="2230"/>
      <c r="D27" s="2230"/>
      <c r="E27" s="2230"/>
      <c r="F27" s="2230"/>
      <c r="G27" s="2230"/>
      <c r="H27" s="2230"/>
      <c r="I27" s="2230"/>
      <c r="J27" s="2230"/>
      <c r="K27" s="2230"/>
      <c r="M27" s="357"/>
      <c r="N27" s="357"/>
      <c r="O27" s="357"/>
      <c r="P27" s="357"/>
      <c r="Q27" s="357"/>
      <c r="R27" s="357"/>
      <c r="S27" s="357"/>
      <c r="T27" s="357"/>
      <c r="U27" s="357"/>
      <c r="V27" s="357"/>
    </row>
    <row r="28" spans="1:22" ht="21.75" thickBot="1" x14ac:dyDescent="0.25">
      <c r="A28" s="1913" t="s">
        <v>603</v>
      </c>
      <c r="B28" s="1913"/>
      <c r="C28" s="1913"/>
      <c r="D28" s="1913"/>
      <c r="E28" s="1913"/>
      <c r="F28" s="1913"/>
      <c r="G28" s="1913"/>
      <c r="H28" s="1913"/>
      <c r="I28" s="1913"/>
      <c r="J28" s="2258"/>
      <c r="K28" s="2258"/>
      <c r="M28" s="357"/>
      <c r="N28" s="357"/>
      <c r="O28" s="357"/>
      <c r="P28" s="357"/>
      <c r="Q28" s="357"/>
      <c r="R28" s="357"/>
      <c r="S28" s="357"/>
      <c r="T28" s="357"/>
      <c r="U28" s="357"/>
      <c r="V28" s="357"/>
    </row>
    <row r="29" spans="1:22" ht="16.5" thickBot="1" x14ac:dyDescent="0.25">
      <c r="A29" s="2026" t="s">
        <v>76</v>
      </c>
      <c r="B29" s="2012"/>
      <c r="C29" s="2041"/>
      <c r="D29" s="2014" t="s">
        <v>8</v>
      </c>
      <c r="E29" s="2015"/>
      <c r="F29" s="2015"/>
      <c r="G29" s="2015"/>
      <c r="H29" s="2015"/>
      <c r="I29" s="2015"/>
      <c r="J29" s="2260"/>
      <c r="K29" s="2261"/>
      <c r="M29" s="357"/>
      <c r="N29" s="357"/>
      <c r="O29" s="357"/>
      <c r="P29" s="357"/>
      <c r="Q29" s="357"/>
      <c r="R29" s="357"/>
      <c r="S29" s="357"/>
      <c r="T29" s="357"/>
      <c r="U29" s="357"/>
      <c r="V29" s="357"/>
    </row>
    <row r="30" spans="1:22" ht="16.5" thickBot="1" x14ac:dyDescent="0.25">
      <c r="A30" s="1701"/>
      <c r="B30" s="2048"/>
      <c r="C30" s="2048"/>
      <c r="D30" s="2247" t="s">
        <v>171</v>
      </c>
      <c r="E30" s="2248"/>
      <c r="F30" s="2249"/>
      <c r="G30" s="2250"/>
      <c r="H30" s="2248" t="s">
        <v>172</v>
      </c>
      <c r="I30" s="2248"/>
      <c r="J30" s="2249"/>
      <c r="K30" s="2250"/>
      <c r="M30" s="357"/>
      <c r="N30" s="357"/>
      <c r="O30" s="357"/>
      <c r="P30" s="357"/>
      <c r="Q30" s="357"/>
      <c r="R30" s="357"/>
      <c r="S30" s="357"/>
      <c r="T30" s="357"/>
      <c r="U30" s="357"/>
      <c r="V30" s="357"/>
    </row>
    <row r="31" spans="1:22" ht="75" customHeight="1" thickBot="1" x14ac:dyDescent="0.25">
      <c r="A31" s="2259"/>
      <c r="B31" s="484" t="s">
        <v>24</v>
      </c>
      <c r="C31" s="637" t="s">
        <v>57</v>
      </c>
      <c r="D31" s="644" t="s">
        <v>58</v>
      </c>
      <c r="E31" s="138" t="s">
        <v>623</v>
      </c>
      <c r="F31" s="138" t="s">
        <v>600</v>
      </c>
      <c r="G31" s="502" t="s">
        <v>601</v>
      </c>
      <c r="H31" s="185" t="s">
        <v>58</v>
      </c>
      <c r="I31" s="138" t="s">
        <v>623</v>
      </c>
      <c r="J31" s="138" t="s">
        <v>600</v>
      </c>
      <c r="K31" s="502" t="s">
        <v>601</v>
      </c>
      <c r="M31" s="357"/>
      <c r="N31" s="357"/>
      <c r="O31" s="357"/>
      <c r="P31" s="357"/>
      <c r="Q31" s="357"/>
      <c r="R31" s="357"/>
      <c r="S31" s="357"/>
      <c r="T31" s="357"/>
      <c r="U31" s="357"/>
      <c r="V31" s="357"/>
    </row>
    <row r="32" spans="1:22" ht="15.75" x14ac:dyDescent="0.2">
      <c r="A32" s="2234" t="s">
        <v>604</v>
      </c>
      <c r="B32" s="2236" t="s">
        <v>173</v>
      </c>
      <c r="C32" s="2237"/>
      <c r="D32" s="1106">
        <v>184028.329879875</v>
      </c>
      <c r="E32" s="1107">
        <v>521893.95396860456</v>
      </c>
      <c r="F32" s="1107">
        <v>292981.85605577257</v>
      </c>
      <c r="G32" s="1108">
        <v>320363.33793014387</v>
      </c>
      <c r="H32" s="1106">
        <v>480202.7383717862</v>
      </c>
      <c r="I32" s="1107">
        <v>782939.3618049057</v>
      </c>
      <c r="J32" s="1107">
        <v>713214.01509483426</v>
      </c>
      <c r="K32" s="1021">
        <v>773179.4603997072</v>
      </c>
      <c r="M32" s="357"/>
      <c r="N32" s="357"/>
      <c r="O32" s="357"/>
      <c r="P32" s="357"/>
      <c r="Q32" s="357"/>
      <c r="R32" s="357"/>
      <c r="S32" s="357"/>
      <c r="T32" s="357"/>
      <c r="U32" s="357"/>
      <c r="V32" s="357"/>
    </row>
    <row r="33" spans="1:22" ht="16.5" thickBot="1" x14ac:dyDescent="0.25">
      <c r="A33" s="2235"/>
      <c r="B33" s="634">
        <v>5.5</v>
      </c>
      <c r="C33" s="596">
        <v>1500</v>
      </c>
      <c r="D33" s="1109">
        <v>200069.29905475501</v>
      </c>
      <c r="E33" s="1110">
        <v>536196.9750142704</v>
      </c>
      <c r="F33" s="1110">
        <v>303679.49368092552</v>
      </c>
      <c r="G33" s="1111">
        <v>331060.97555529687</v>
      </c>
      <c r="H33" s="1109">
        <v>504709.86315653916</v>
      </c>
      <c r="I33" s="1110">
        <v>803636.99406320485</v>
      </c>
      <c r="J33" s="1110">
        <v>738198.34252957487</v>
      </c>
      <c r="K33" s="1020">
        <v>798163.78783444804</v>
      </c>
      <c r="M33" s="357"/>
      <c r="N33" s="357"/>
      <c r="O33" s="357"/>
      <c r="P33" s="357"/>
      <c r="Q33" s="357"/>
      <c r="R33" s="357"/>
      <c r="S33" s="357"/>
      <c r="T33" s="357"/>
      <c r="U33" s="357"/>
      <c r="V33" s="357"/>
    </row>
    <row r="34" spans="1:22" ht="15.75" x14ac:dyDescent="0.2">
      <c r="A34" s="2234" t="s">
        <v>128</v>
      </c>
      <c r="B34" s="2240" t="s">
        <v>173</v>
      </c>
      <c r="C34" s="2241"/>
      <c r="D34" s="1112">
        <v>271870.76508799265</v>
      </c>
      <c r="E34" s="1113">
        <v>768371.59570903506</v>
      </c>
      <c r="F34" s="1113">
        <v>425439.77462304366</v>
      </c>
      <c r="G34" s="1114">
        <v>463089.3122003043</v>
      </c>
      <c r="H34" s="1112">
        <v>559951.3043308924</v>
      </c>
      <c r="I34" s="1113">
        <v>948323.55816729844</v>
      </c>
      <c r="J34" s="1113">
        <v>800538.69482005562</v>
      </c>
      <c r="K34" s="1019">
        <v>860504.1401249289</v>
      </c>
      <c r="M34" s="357"/>
      <c r="N34" s="357"/>
      <c r="O34" s="357"/>
      <c r="P34" s="357"/>
      <c r="Q34" s="357"/>
      <c r="R34" s="357"/>
      <c r="S34" s="357"/>
      <c r="T34" s="357"/>
      <c r="U34" s="357"/>
      <c r="V34" s="357"/>
    </row>
    <row r="35" spans="1:22" ht="15.75" x14ac:dyDescent="0.2">
      <c r="A35" s="2074"/>
      <c r="B35" s="629">
        <v>11</v>
      </c>
      <c r="C35" s="594">
        <v>1000</v>
      </c>
      <c r="D35" s="1115">
        <v>286179.7527242027</v>
      </c>
      <c r="E35" s="1116">
        <v>796977.6378003672</v>
      </c>
      <c r="F35" s="1116">
        <v>477555.3961191366</v>
      </c>
      <c r="G35" s="1117">
        <v>480279.5741627604</v>
      </c>
      <c r="H35" s="1115">
        <v>620609.66876891267</v>
      </c>
      <c r="I35" s="1116">
        <v>958041.05917672941</v>
      </c>
      <c r="J35" s="1116">
        <v>864684.1293926728</v>
      </c>
      <c r="K35" s="1017">
        <v>924649.57469754608</v>
      </c>
      <c r="M35" s="357"/>
      <c r="N35" s="357"/>
      <c r="O35" s="357"/>
      <c r="P35" s="357"/>
      <c r="Q35" s="357"/>
      <c r="R35" s="357"/>
      <c r="S35" s="357"/>
      <c r="T35" s="357"/>
      <c r="U35" s="357"/>
      <c r="V35" s="357"/>
    </row>
    <row r="36" spans="1:22" ht="16.5" thickBot="1" x14ac:dyDescent="0.25">
      <c r="A36" s="2235"/>
      <c r="B36" s="638">
        <v>15</v>
      </c>
      <c r="C36" s="597">
        <v>1500</v>
      </c>
      <c r="D36" s="1118">
        <v>284282.0851542193</v>
      </c>
      <c r="E36" s="1119">
        <v>837687.28052028164</v>
      </c>
      <c r="F36" s="1119">
        <v>439574.0676263065</v>
      </c>
      <c r="G36" s="1120">
        <v>477223.60520356707</v>
      </c>
      <c r="H36" s="1118">
        <v>616687.55089328554</v>
      </c>
      <c r="I36" s="1119">
        <v>960352.48711505393</v>
      </c>
      <c r="J36" s="1119">
        <v>860400.88329946762</v>
      </c>
      <c r="K36" s="1121">
        <v>920366.3286043409</v>
      </c>
      <c r="M36" s="357"/>
      <c r="N36" s="357"/>
      <c r="O36" s="357"/>
      <c r="P36" s="357"/>
      <c r="Q36" s="357"/>
      <c r="R36" s="357"/>
      <c r="S36" s="357"/>
      <c r="T36" s="357"/>
      <c r="U36" s="357"/>
      <c r="V36" s="357"/>
    </row>
    <row r="37" spans="1:22" ht="15.75" x14ac:dyDescent="0.2">
      <c r="A37" s="2234" t="s">
        <v>129</v>
      </c>
      <c r="B37" s="2236" t="s">
        <v>173</v>
      </c>
      <c r="C37" s="2237"/>
      <c r="D37" s="1106">
        <v>318750.38430124504</v>
      </c>
      <c r="E37" s="1107">
        <v>782674.61675470136</v>
      </c>
      <c r="F37" s="1107">
        <v>463089.3122003043</v>
      </c>
      <c r="G37" s="1108">
        <v>511006.90548045398</v>
      </c>
      <c r="H37" s="1106">
        <v>649967.92599288817</v>
      </c>
      <c r="I37" s="1107">
        <v>1038798.4819910467</v>
      </c>
      <c r="J37" s="1107">
        <v>955324.50051325955</v>
      </c>
      <c r="K37" s="1021">
        <v>1049020.5088021236</v>
      </c>
      <c r="M37" s="357"/>
      <c r="N37" s="357"/>
      <c r="O37" s="357"/>
      <c r="P37" s="357"/>
      <c r="Q37" s="357"/>
      <c r="R37" s="357"/>
      <c r="S37" s="357"/>
      <c r="T37" s="357"/>
      <c r="U37" s="357"/>
      <c r="V37" s="357"/>
    </row>
    <row r="38" spans="1:22" ht="16.5" customHeight="1" x14ac:dyDescent="0.2">
      <c r="A38" s="2074"/>
      <c r="B38" s="614">
        <v>11</v>
      </c>
      <c r="C38" s="595">
        <v>1000</v>
      </c>
      <c r="D38" s="1122">
        <v>368416.86699817347</v>
      </c>
      <c r="E38" s="1123">
        <v>882049.04726609425</v>
      </c>
      <c r="F38" s="1123">
        <v>528962.03281669656</v>
      </c>
      <c r="G38" s="1124">
        <v>576879.6260968463</v>
      </c>
      <c r="H38" s="1122">
        <v>695803.96784483315</v>
      </c>
      <c r="I38" s="1123">
        <v>1136523.3471896267</v>
      </c>
      <c r="J38" s="1123">
        <v>1002960.3159926918</v>
      </c>
      <c r="K38" s="1018">
        <v>1096656.3242815563</v>
      </c>
      <c r="M38" s="357"/>
      <c r="N38" s="357"/>
      <c r="O38" s="357"/>
      <c r="P38" s="357"/>
      <c r="Q38" s="357"/>
      <c r="R38" s="357"/>
      <c r="S38" s="357"/>
      <c r="T38" s="357"/>
      <c r="U38" s="357"/>
      <c r="V38" s="357"/>
    </row>
    <row r="39" spans="1:22" ht="16.5" customHeight="1" thickBot="1" x14ac:dyDescent="0.25">
      <c r="A39" s="2235"/>
      <c r="B39" s="634">
        <v>15</v>
      </c>
      <c r="C39" s="596">
        <v>1500</v>
      </c>
      <c r="D39" s="1109">
        <v>357716.64410047798</v>
      </c>
      <c r="E39" s="1110">
        <v>882049.04726609425</v>
      </c>
      <c r="F39" s="1110">
        <v>528742.00305163476</v>
      </c>
      <c r="G39" s="1111">
        <v>576659.59633178427</v>
      </c>
      <c r="H39" s="1109">
        <v>695573.46047191124</v>
      </c>
      <c r="I39" s="1110">
        <v>1136523.3471896267</v>
      </c>
      <c r="J39" s="1110">
        <v>1002707.9104193421</v>
      </c>
      <c r="K39" s="1020">
        <v>1096403.9187082066</v>
      </c>
      <c r="M39" s="357"/>
      <c r="N39" s="357"/>
      <c r="O39" s="357"/>
      <c r="P39" s="357"/>
      <c r="Q39" s="357"/>
      <c r="R39" s="357"/>
      <c r="S39" s="357"/>
      <c r="T39" s="357"/>
      <c r="U39" s="357"/>
      <c r="V39" s="357"/>
    </row>
    <row r="40" spans="1:22" ht="22.5" customHeight="1" x14ac:dyDescent="0.2">
      <c r="A40" s="2234" t="s">
        <v>131</v>
      </c>
      <c r="B40" s="2240" t="s">
        <v>173</v>
      </c>
      <c r="C40" s="2241"/>
      <c r="D40" s="1112">
        <v>368162.76228264003</v>
      </c>
      <c r="E40" s="1113">
        <v>929031.1111754697</v>
      </c>
      <c r="F40" s="1113">
        <v>534965.70212052879</v>
      </c>
      <c r="G40" s="1114">
        <v>586305.9806349749</v>
      </c>
      <c r="H40" s="1112">
        <v>691040.14880444505</v>
      </c>
      <c r="I40" s="1113">
        <v>1296918.1176058566</v>
      </c>
      <c r="J40" s="1113">
        <v>1037776.9878074599</v>
      </c>
      <c r="K40" s="1019">
        <v>1131472.9960963242</v>
      </c>
      <c r="M40" s="357"/>
      <c r="N40" s="357"/>
      <c r="O40" s="357"/>
      <c r="P40" s="357"/>
      <c r="Q40" s="357"/>
      <c r="R40" s="357"/>
      <c r="S40" s="357"/>
      <c r="T40" s="357"/>
      <c r="U40" s="357"/>
      <c r="V40" s="357"/>
    </row>
    <row r="41" spans="1:22" ht="18" customHeight="1" x14ac:dyDescent="0.2">
      <c r="A41" s="2074"/>
      <c r="B41" s="629">
        <v>11</v>
      </c>
      <c r="C41" s="594">
        <v>1000</v>
      </c>
      <c r="D41" s="1115">
        <v>405611.53946878505</v>
      </c>
      <c r="E41" s="1116">
        <v>986239.80119082413</v>
      </c>
      <c r="F41" s="1116">
        <v>581793.62418322905</v>
      </c>
      <c r="G41" s="1117">
        <v>633133.90269767516</v>
      </c>
      <c r="H41" s="1115">
        <v>736712.04146658164</v>
      </c>
      <c r="I41" s="1116">
        <v>1349341.0317136666</v>
      </c>
      <c r="J41" s="1116">
        <v>1085198.6409822323</v>
      </c>
      <c r="K41" s="1017">
        <v>1178779.9194650282</v>
      </c>
      <c r="M41" s="357"/>
      <c r="N41" s="357"/>
      <c r="O41" s="357"/>
      <c r="P41" s="357"/>
      <c r="Q41" s="357"/>
      <c r="R41" s="357"/>
      <c r="S41" s="357"/>
      <c r="T41" s="357"/>
      <c r="U41" s="357"/>
      <c r="V41" s="357"/>
    </row>
    <row r="42" spans="1:22" ht="16.5" customHeight="1" thickBot="1" x14ac:dyDescent="0.25">
      <c r="A42" s="2235"/>
      <c r="B42" s="638">
        <v>30</v>
      </c>
      <c r="C42" s="597">
        <v>1500</v>
      </c>
      <c r="D42" s="1118">
        <v>529802.37715392001</v>
      </c>
      <c r="E42" s="1119">
        <v>1096030.9311775723</v>
      </c>
      <c r="F42" s="1119">
        <v>659324.42981194926</v>
      </c>
      <c r="G42" s="1120">
        <v>710664.70832639572</v>
      </c>
      <c r="H42" s="1118">
        <v>817742.368120573</v>
      </c>
      <c r="I42" s="1119">
        <v>1449115.9739676767</v>
      </c>
      <c r="J42" s="1119">
        <v>1173517.6456933762</v>
      </c>
      <c r="K42" s="1121">
        <v>1267213.6539822402</v>
      </c>
      <c r="M42" s="357"/>
      <c r="N42" s="357"/>
      <c r="O42" s="357"/>
      <c r="P42" s="357"/>
      <c r="Q42" s="357"/>
      <c r="R42" s="357"/>
      <c r="S42" s="357"/>
      <c r="T42" s="357"/>
      <c r="U42" s="357"/>
      <c r="V42" s="357"/>
    </row>
    <row r="43" spans="1:22" ht="16.5" customHeight="1" x14ac:dyDescent="0.2">
      <c r="A43" s="2234" t="s">
        <v>164</v>
      </c>
      <c r="B43" s="2236" t="s">
        <v>173</v>
      </c>
      <c r="C43" s="2237"/>
      <c r="D43" s="1106">
        <v>522371.20226355561</v>
      </c>
      <c r="E43" s="1107">
        <v>1549383.0704816822</v>
      </c>
      <c r="F43" s="1107">
        <v>748198.99221719499</v>
      </c>
      <c r="G43" s="1108">
        <v>833766.12307460501</v>
      </c>
      <c r="H43" s="1106">
        <v>965539.50459501706</v>
      </c>
      <c r="I43" s="1107">
        <v>1638194.8523233761</v>
      </c>
      <c r="J43" s="1107">
        <v>1357092.9840559093</v>
      </c>
      <c r="K43" s="1021">
        <v>1488267.3956603196</v>
      </c>
      <c r="M43" s="357"/>
      <c r="N43" s="357"/>
      <c r="O43" s="357"/>
      <c r="P43" s="357"/>
      <c r="Q43" s="357"/>
      <c r="R43" s="357"/>
      <c r="S43" s="357"/>
      <c r="T43" s="357"/>
      <c r="U43" s="357"/>
      <c r="V43" s="357"/>
    </row>
    <row r="44" spans="1:22" ht="15.75" x14ac:dyDescent="0.2">
      <c r="A44" s="2074"/>
      <c r="B44" s="614">
        <v>22</v>
      </c>
      <c r="C44" s="595">
        <v>1000</v>
      </c>
      <c r="D44" s="1122">
        <v>580412.44695950637</v>
      </c>
      <c r="E44" s="1123">
        <v>1702633.1187096997</v>
      </c>
      <c r="F44" s="1123">
        <v>906187.34860355488</v>
      </c>
      <c r="G44" s="1124">
        <v>991754.47946096491</v>
      </c>
      <c r="H44" s="1122">
        <v>1112847.6860359905</v>
      </c>
      <c r="I44" s="1123">
        <v>1798060.1326391965</v>
      </c>
      <c r="J44" s="1123">
        <v>1514311.0616377541</v>
      </c>
      <c r="K44" s="1018">
        <v>1645485.4732421641</v>
      </c>
      <c r="M44" s="357"/>
      <c r="N44" s="357"/>
      <c r="O44" s="357"/>
      <c r="P44" s="357"/>
      <c r="Q44" s="357"/>
      <c r="R44" s="357"/>
      <c r="S44" s="357"/>
      <c r="T44" s="357"/>
      <c r="U44" s="357"/>
      <c r="V44" s="357"/>
    </row>
    <row r="45" spans="1:22" ht="16.5" thickBot="1" x14ac:dyDescent="0.25">
      <c r="A45" s="2235"/>
      <c r="B45" s="634">
        <v>45</v>
      </c>
      <c r="C45" s="596">
        <v>1500</v>
      </c>
      <c r="D45" s="1109">
        <v>643352.00006418361</v>
      </c>
      <c r="E45" s="1110">
        <v>1729867.917207665</v>
      </c>
      <c r="F45" s="1110">
        <v>990189.82335385785</v>
      </c>
      <c r="G45" s="1111">
        <v>1075756.9542112683</v>
      </c>
      <c r="H45" s="1109">
        <v>1200646.5473676005</v>
      </c>
      <c r="I45" s="1110">
        <v>1926325.7152959884</v>
      </c>
      <c r="J45" s="1110">
        <v>1610129.5713388771</v>
      </c>
      <c r="K45" s="1020">
        <v>1741303.9829432869</v>
      </c>
      <c r="M45" s="357"/>
      <c r="N45" s="357"/>
      <c r="O45" s="357"/>
      <c r="P45" s="357"/>
      <c r="Q45" s="357"/>
      <c r="R45" s="357"/>
      <c r="S45" s="357"/>
      <c r="T45" s="357"/>
      <c r="U45" s="357"/>
      <c r="V45" s="357"/>
    </row>
    <row r="46" spans="1:22" ht="15.75" x14ac:dyDescent="0.2">
      <c r="A46" s="2234" t="s">
        <v>130</v>
      </c>
      <c r="B46" s="2240" t="s">
        <v>173</v>
      </c>
      <c r="C46" s="2241"/>
      <c r="D46" s="1112">
        <v>765207.91718868492</v>
      </c>
      <c r="E46" s="1113">
        <v>1887333.5212350939</v>
      </c>
      <c r="F46" s="1113">
        <v>990182.83828195115</v>
      </c>
      <c r="G46" s="1114">
        <v>1127090.2476538075</v>
      </c>
      <c r="H46" s="1112">
        <v>1148653.1646298748</v>
      </c>
      <c r="I46" s="1113">
        <v>2226611.091406838</v>
      </c>
      <c r="J46" s="1113">
        <v>1557602.441794079</v>
      </c>
      <c r="K46" s="1019">
        <v>1703691.7281873277</v>
      </c>
      <c r="M46" s="357"/>
      <c r="N46" s="357"/>
      <c r="O46" s="357"/>
      <c r="P46" s="357"/>
      <c r="Q46" s="357"/>
      <c r="R46" s="357"/>
      <c r="S46" s="357"/>
      <c r="T46" s="357"/>
      <c r="U46" s="357"/>
      <c r="V46" s="357"/>
    </row>
    <row r="47" spans="1:22" ht="15.75" x14ac:dyDescent="0.2">
      <c r="A47" s="2238"/>
      <c r="B47" s="629">
        <v>30</v>
      </c>
      <c r="C47" s="594">
        <v>1000</v>
      </c>
      <c r="D47" s="1115">
        <v>846094.53922841244</v>
      </c>
      <c r="E47" s="1116">
        <v>2061094.5225193438</v>
      </c>
      <c r="F47" s="1116">
        <v>1137347.8257488366</v>
      </c>
      <c r="G47" s="1117">
        <v>1274255.2351206928</v>
      </c>
      <c r="H47" s="1115">
        <v>1300791.5232943504</v>
      </c>
      <c r="I47" s="1116">
        <v>2430990.8759974362</v>
      </c>
      <c r="J47" s="1116">
        <v>1719417.3602723815</v>
      </c>
      <c r="K47" s="1017">
        <v>1869330.9735345643</v>
      </c>
      <c r="M47" s="357"/>
      <c r="N47" s="357"/>
      <c r="O47" s="357"/>
      <c r="P47" s="357"/>
      <c r="Q47" s="357"/>
      <c r="R47" s="357"/>
      <c r="S47" s="357"/>
      <c r="T47" s="357"/>
      <c r="U47" s="357"/>
      <c r="V47" s="357"/>
    </row>
    <row r="48" spans="1:22" ht="15.75" x14ac:dyDescent="0.2">
      <c r="A48" s="2238"/>
      <c r="B48" s="614">
        <v>55</v>
      </c>
      <c r="C48" s="595">
        <v>1500</v>
      </c>
      <c r="D48" s="1122">
        <v>865460.52328132791</v>
      </c>
      <c r="E48" s="1123">
        <v>2070944.3960538758</v>
      </c>
      <c r="F48" s="1123">
        <v>1231929.1919018785</v>
      </c>
      <c r="G48" s="1124">
        <v>1368836.6012737351</v>
      </c>
      <c r="H48" s="1122">
        <v>1310001.3406033707</v>
      </c>
      <c r="I48" s="1123">
        <v>2474052.6766633983</v>
      </c>
      <c r="J48" s="1123">
        <v>1734278.6944850564</v>
      </c>
      <c r="K48" s="1018">
        <v>1884192.3077472385</v>
      </c>
      <c r="M48" s="357"/>
      <c r="N48" s="357"/>
      <c r="O48" s="357"/>
      <c r="P48" s="357"/>
      <c r="Q48" s="357"/>
      <c r="R48" s="357"/>
      <c r="S48" s="357"/>
      <c r="T48" s="357"/>
      <c r="U48" s="357"/>
      <c r="V48" s="357"/>
    </row>
    <row r="49" spans="1:22" ht="15.75" x14ac:dyDescent="0.2">
      <c r="A49" s="2239"/>
      <c r="B49" s="629">
        <v>75</v>
      </c>
      <c r="C49" s="594">
        <v>1500</v>
      </c>
      <c r="D49" s="1115">
        <v>921670.93321143731</v>
      </c>
      <c r="E49" s="1116">
        <v>2175111.3908074335</v>
      </c>
      <c r="F49" s="1116">
        <v>1315428.7414748974</v>
      </c>
      <c r="G49" s="1117">
        <v>1452336.150846754</v>
      </c>
      <c r="H49" s="1115">
        <v>1351265.6528923628</v>
      </c>
      <c r="I49" s="1116">
        <v>2578209.4889150248</v>
      </c>
      <c r="J49" s="1116">
        <v>1774506.7888193647</v>
      </c>
      <c r="K49" s="1017">
        <v>1924420.402081548</v>
      </c>
      <c r="M49" s="357"/>
      <c r="N49" s="357"/>
      <c r="O49" s="357"/>
      <c r="P49" s="357"/>
      <c r="Q49" s="357"/>
      <c r="R49" s="357"/>
      <c r="S49" s="357"/>
      <c r="T49" s="357"/>
      <c r="U49" s="357"/>
      <c r="V49" s="357"/>
    </row>
    <row r="50" spans="1:22" ht="16.5" thickBot="1" x14ac:dyDescent="0.25">
      <c r="A50" s="2235"/>
      <c r="B50" s="638">
        <v>90</v>
      </c>
      <c r="C50" s="597">
        <v>1500</v>
      </c>
      <c r="D50" s="1118">
        <v>956607.89556998236</v>
      </c>
      <c r="E50" s="1119">
        <v>2314886.5948135019</v>
      </c>
      <c r="F50" s="1119">
        <v>1386690.44506733</v>
      </c>
      <c r="G50" s="1120">
        <v>1523597.8544391862</v>
      </c>
      <c r="H50" s="1118">
        <v>1473081.8144097344</v>
      </c>
      <c r="I50" s="1119">
        <v>2624512.7193623376</v>
      </c>
      <c r="J50" s="1119">
        <v>1907448.0394372214</v>
      </c>
      <c r="K50" s="1121">
        <v>2057361.6526994049</v>
      </c>
      <c r="M50" s="357"/>
      <c r="N50" s="357"/>
      <c r="O50" s="357"/>
      <c r="P50" s="357"/>
      <c r="Q50" s="357"/>
      <c r="R50" s="357"/>
      <c r="S50" s="357"/>
      <c r="T50" s="357"/>
      <c r="U50" s="357"/>
      <c r="V50" s="357"/>
    </row>
    <row r="51" spans="1:22" ht="16.5" customHeight="1" thickBot="1" x14ac:dyDescent="0.25">
      <c r="A51" s="1028" t="s">
        <v>390</v>
      </c>
      <c r="B51" s="2223" t="s">
        <v>173</v>
      </c>
      <c r="C51" s="2224"/>
      <c r="D51" s="1138">
        <v>822338.39406903717</v>
      </c>
      <c r="E51" s="1139">
        <v>1995257.8592011693</v>
      </c>
      <c r="F51" s="1139">
        <v>1083964.4137016728</v>
      </c>
      <c r="G51" s="1140">
        <v>1220871.8230735289</v>
      </c>
      <c r="H51" s="1138">
        <v>1204408.0085893727</v>
      </c>
      <c r="I51" s="1139">
        <v>2431537.336934397</v>
      </c>
      <c r="J51" s="1139">
        <v>1637393.1975875015</v>
      </c>
      <c r="K51" s="1141">
        <v>1806046.0125074573</v>
      </c>
      <c r="M51" s="357"/>
      <c r="N51" s="357"/>
      <c r="O51" s="357"/>
      <c r="P51" s="357"/>
      <c r="Q51" s="357"/>
      <c r="R51" s="357"/>
      <c r="S51" s="357"/>
      <c r="T51" s="357"/>
      <c r="U51" s="357"/>
      <c r="V51" s="357"/>
    </row>
    <row r="52" spans="1:22" ht="16.5" customHeight="1" thickBot="1" x14ac:dyDescent="0.25">
      <c r="A52" s="1027" t="s">
        <v>391</v>
      </c>
      <c r="B52" s="2231" t="s">
        <v>173</v>
      </c>
      <c r="C52" s="2232"/>
      <c r="D52" s="2232"/>
      <c r="E52" s="2232"/>
      <c r="F52" s="2233"/>
      <c r="G52" s="2233"/>
      <c r="H52" s="1167">
        <v>2335657.0075983279</v>
      </c>
      <c r="I52" s="1142">
        <v>4257641.5467609707</v>
      </c>
      <c r="J52" s="1142">
        <v>2923002.4236541893</v>
      </c>
      <c r="K52" s="1168">
        <v>3380340.824246638</v>
      </c>
      <c r="M52" s="357"/>
      <c r="N52" s="357"/>
      <c r="O52" s="357"/>
      <c r="P52" s="357"/>
      <c r="Q52" s="357"/>
      <c r="R52" s="357"/>
      <c r="S52" s="357"/>
      <c r="T52" s="357"/>
      <c r="U52" s="357"/>
      <c r="V52" s="357"/>
    </row>
    <row r="53" spans="1:22" ht="16.5" customHeight="1" thickBot="1" x14ac:dyDescent="0.25">
      <c r="A53" s="162" t="s">
        <v>605</v>
      </c>
      <c r="B53" s="2223" t="s">
        <v>173</v>
      </c>
      <c r="C53" s="2224"/>
      <c r="D53" s="2224"/>
      <c r="E53" s="2224"/>
      <c r="F53" s="2225"/>
      <c r="G53" s="2225"/>
      <c r="H53" s="1138">
        <v>2543409.7591874753</v>
      </c>
      <c r="I53" s="1139">
        <v>4858823.7419900699</v>
      </c>
      <c r="J53" s="1139">
        <v>3359424.3755395617</v>
      </c>
      <c r="K53" s="1141">
        <v>3816762.7761320081</v>
      </c>
      <c r="M53" s="357"/>
      <c r="N53" s="357"/>
      <c r="O53" s="357"/>
      <c r="P53" s="357"/>
      <c r="Q53" s="357"/>
      <c r="R53" s="357"/>
      <c r="S53" s="357"/>
      <c r="T53" s="357"/>
      <c r="U53" s="357"/>
      <c r="V53" s="357"/>
    </row>
    <row r="54" spans="1:22" ht="16.5" customHeight="1" thickBot="1" x14ac:dyDescent="0.25">
      <c r="A54" s="162" t="s">
        <v>392</v>
      </c>
      <c r="B54" s="2226" t="s">
        <v>173</v>
      </c>
      <c r="C54" s="2227"/>
      <c r="D54" s="2227"/>
      <c r="E54" s="2227"/>
      <c r="F54" s="2228"/>
      <c r="G54" s="2228"/>
      <c r="H54" s="1167">
        <v>4366403.6960502276</v>
      </c>
      <c r="I54" s="1142">
        <v>8240575.3999818545</v>
      </c>
      <c r="J54" s="1142">
        <v>5541096.0672815628</v>
      </c>
      <c r="K54" s="1168">
        <v>5998434.467874012</v>
      </c>
      <c r="M54" s="357"/>
      <c r="N54" s="357"/>
      <c r="O54" s="357"/>
      <c r="P54" s="357"/>
      <c r="Q54" s="357"/>
      <c r="R54" s="357"/>
      <c r="S54" s="357"/>
      <c r="T54" s="357"/>
      <c r="U54" s="357"/>
      <c r="V54" s="357"/>
    </row>
    <row r="55" spans="1:22" ht="16.5" customHeight="1" thickBot="1" x14ac:dyDescent="0.25">
      <c r="A55" s="162" t="s">
        <v>393</v>
      </c>
      <c r="B55" s="2223" t="s">
        <v>173</v>
      </c>
      <c r="C55" s="2224"/>
      <c r="D55" s="2224"/>
      <c r="E55" s="2224"/>
      <c r="F55" s="2225"/>
      <c r="G55" s="2225"/>
      <c r="H55" s="1138">
        <v>5226689.0653532781</v>
      </c>
      <c r="I55" s="1139">
        <v>10237109.793465631</v>
      </c>
      <c r="J55" s="1139">
        <v>6661397.0066310614</v>
      </c>
      <c r="K55" s="1141">
        <v>7118735.4072235087</v>
      </c>
      <c r="M55" s="357"/>
      <c r="N55" s="357"/>
      <c r="O55" s="357"/>
      <c r="P55" s="357"/>
      <c r="Q55" s="357"/>
      <c r="R55" s="357"/>
      <c r="S55" s="357"/>
      <c r="T55" s="357"/>
      <c r="U55" s="357"/>
      <c r="V55" s="357"/>
    </row>
    <row r="56" spans="1:22" ht="16.5" customHeight="1" thickBot="1" x14ac:dyDescent="0.25">
      <c r="A56" s="162" t="s">
        <v>606</v>
      </c>
      <c r="B56" s="2226" t="s">
        <v>173</v>
      </c>
      <c r="C56" s="2227"/>
      <c r="D56" s="2227"/>
      <c r="E56" s="2227"/>
      <c r="F56" s="2228"/>
      <c r="G56" s="2228"/>
      <c r="H56" s="1167">
        <v>6597109.8857898265</v>
      </c>
      <c r="I56" s="1142">
        <v>13369348.526958337</v>
      </c>
      <c r="J56" s="1142">
        <v>7637170.6268559983</v>
      </c>
      <c r="K56" s="1168">
        <v>8094509.0274484484</v>
      </c>
      <c r="M56" s="357"/>
      <c r="N56" s="357"/>
      <c r="O56" s="357"/>
      <c r="P56" s="357"/>
      <c r="Q56" s="357"/>
      <c r="R56" s="357"/>
      <c r="S56" s="357"/>
      <c r="T56" s="357"/>
      <c r="U56" s="357"/>
      <c r="V56" s="357"/>
    </row>
    <row r="57" spans="1:22" ht="16.5" customHeight="1" thickBot="1" x14ac:dyDescent="0.25">
      <c r="A57" s="162" t="s">
        <v>607</v>
      </c>
      <c r="B57" s="2223" t="s">
        <v>173</v>
      </c>
      <c r="C57" s="2224"/>
      <c r="D57" s="2224"/>
      <c r="E57" s="2224"/>
      <c r="F57" s="2225"/>
      <c r="G57" s="2225"/>
      <c r="H57" s="695" t="s">
        <v>191</v>
      </c>
      <c r="I57" s="696" t="s">
        <v>191</v>
      </c>
      <c r="J57" s="696" t="s">
        <v>191</v>
      </c>
      <c r="K57" s="697" t="s">
        <v>191</v>
      </c>
      <c r="M57" s="357"/>
      <c r="N57" s="357"/>
      <c r="O57" s="357"/>
      <c r="P57" s="357"/>
      <c r="Q57" s="357"/>
      <c r="R57" s="357"/>
      <c r="S57" s="357"/>
      <c r="T57" s="357"/>
      <c r="U57" s="357"/>
      <c r="V57" s="357"/>
    </row>
    <row r="58" spans="1:22" ht="16.5" customHeight="1" thickBot="1" x14ac:dyDescent="0.25">
      <c r="A58" s="162" t="s">
        <v>608</v>
      </c>
      <c r="B58" s="2226" t="s">
        <v>173</v>
      </c>
      <c r="C58" s="2227"/>
      <c r="D58" s="2227"/>
      <c r="E58" s="2227"/>
      <c r="F58" s="2228"/>
      <c r="G58" s="2228"/>
      <c r="H58" s="698" t="s">
        <v>191</v>
      </c>
      <c r="I58" s="699" t="s">
        <v>191</v>
      </c>
      <c r="J58" s="699" t="s">
        <v>191</v>
      </c>
      <c r="K58" s="700" t="s">
        <v>191</v>
      </c>
      <c r="M58" s="357"/>
      <c r="N58" s="357"/>
      <c r="O58" s="357"/>
      <c r="P58" s="357"/>
      <c r="Q58" s="357"/>
      <c r="R58" s="357"/>
      <c r="S58" s="357"/>
      <c r="T58" s="357"/>
      <c r="U58" s="357"/>
      <c r="V58" s="357"/>
    </row>
    <row r="59" spans="1:22" ht="18.75" x14ac:dyDescent="0.2">
      <c r="A59" s="2229" t="s">
        <v>609</v>
      </c>
      <c r="B59" s="2230"/>
      <c r="C59" s="2230"/>
      <c r="D59" s="2230"/>
      <c r="E59" s="2230"/>
      <c r="F59" s="2230"/>
      <c r="G59" s="2230"/>
      <c r="H59" s="2230"/>
      <c r="I59" s="2230"/>
      <c r="J59" s="2230"/>
      <c r="K59" s="2230"/>
      <c r="M59" s="357"/>
      <c r="N59" s="357"/>
      <c r="O59" s="357"/>
      <c r="P59" s="357"/>
      <c r="Q59" s="357"/>
      <c r="R59" s="357"/>
      <c r="S59" s="357"/>
      <c r="T59" s="357"/>
      <c r="U59" s="357"/>
      <c r="V59" s="357"/>
    </row>
  </sheetData>
  <mergeCells count="45">
    <mergeCell ref="A32:A33"/>
    <mergeCell ref="B32:C32"/>
    <mergeCell ref="B23:G23"/>
    <mergeCell ref="B24:G24"/>
    <mergeCell ref="B25:G25"/>
    <mergeCell ref="B26:G26"/>
    <mergeCell ref="A28:K28"/>
    <mergeCell ref="A29:A31"/>
    <mergeCell ref="B29:C30"/>
    <mergeCell ref="D29:K29"/>
    <mergeCell ref="D30:G30"/>
    <mergeCell ref="H30:K30"/>
    <mergeCell ref="A27:K27"/>
    <mergeCell ref="A7:K7"/>
    <mergeCell ref="D8:K8"/>
    <mergeCell ref="D9:G9"/>
    <mergeCell ref="H9:K9"/>
    <mergeCell ref="A11:A14"/>
    <mergeCell ref="B11:C11"/>
    <mergeCell ref="A8:A10"/>
    <mergeCell ref="B8:C9"/>
    <mergeCell ref="A15:A18"/>
    <mergeCell ref="B15:C15"/>
    <mergeCell ref="A19:A21"/>
    <mergeCell ref="B19:C19"/>
    <mergeCell ref="B22:C22"/>
    <mergeCell ref="A34:A36"/>
    <mergeCell ref="B34:C34"/>
    <mergeCell ref="A37:A39"/>
    <mergeCell ref="B37:C37"/>
    <mergeCell ref="A40:A42"/>
    <mergeCell ref="B40:C40"/>
    <mergeCell ref="A43:A45"/>
    <mergeCell ref="B43:C43"/>
    <mergeCell ref="A46:A50"/>
    <mergeCell ref="B46:C46"/>
    <mergeCell ref="B51:C51"/>
    <mergeCell ref="B57:G57"/>
    <mergeCell ref="B58:G58"/>
    <mergeCell ref="A59:K59"/>
    <mergeCell ref="B52:G52"/>
    <mergeCell ref="B53:G53"/>
    <mergeCell ref="B54:G54"/>
    <mergeCell ref="B55:G55"/>
    <mergeCell ref="B56:G56"/>
  </mergeCells>
  <printOptions horizontalCentered="1"/>
  <pageMargins left="0" right="0" top="0.39370078740157483" bottom="0.19685039370078741" header="0" footer="0"/>
  <pageSetup paperSize="9" scale="52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5" tint="-0.499984740745262"/>
    <pageSetUpPr fitToPage="1"/>
  </sheetPr>
  <dimension ref="A1:U71"/>
  <sheetViews>
    <sheetView view="pageBreakPreview" zoomScale="85" zoomScaleNormal="90" zoomScaleSheetLayoutView="85" zoomScalePageLayoutView="30" workbookViewId="0">
      <pane ySplit="10" topLeftCell="A11" activePane="bottomLeft" state="frozen"/>
      <selection pane="bottomLeft" activeCell="Q64" sqref="Q64"/>
    </sheetView>
  </sheetViews>
  <sheetFormatPr defaultRowHeight="12.75" x14ac:dyDescent="0.2"/>
  <cols>
    <col min="1" max="1" width="13.7109375" style="15" customWidth="1"/>
    <col min="2" max="2" width="11.42578125" style="15" customWidth="1"/>
    <col min="3" max="3" width="11.28515625" style="15" customWidth="1"/>
    <col min="4" max="4" width="17.42578125" style="20" customWidth="1"/>
    <col min="5" max="5" width="22.28515625" style="19" customWidth="1"/>
    <col min="6" max="6" width="21.85546875" style="19" customWidth="1"/>
    <col min="7" max="7" width="21.28515625" style="19" customWidth="1"/>
    <col min="8" max="8" width="15.7109375" style="15" customWidth="1"/>
    <col min="9" max="9" width="24.7109375" style="15" customWidth="1"/>
    <col min="10" max="11" width="20.42578125" style="15" customWidth="1"/>
    <col min="12" max="12" width="9.140625" style="15"/>
    <col min="13" max="13" width="9.28515625" style="15" bestFit="1" customWidth="1"/>
    <col min="14" max="17" width="9.42578125" style="15" bestFit="1" customWidth="1"/>
    <col min="18" max="18" width="10.5703125" style="15" bestFit="1" customWidth="1"/>
    <col min="19" max="20" width="9.42578125" style="15" bestFit="1" customWidth="1"/>
    <col min="21" max="16384" width="9.140625" style="15"/>
  </cols>
  <sheetData>
    <row r="1" spans="1:21" ht="18.75" x14ac:dyDescent="0.2">
      <c r="A1" s="2"/>
      <c r="B1" s="222"/>
      <c r="C1" s="222"/>
      <c r="D1" s="12"/>
      <c r="E1" s="12"/>
      <c r="F1" s="13"/>
      <c r="G1" s="13"/>
    </row>
    <row r="2" spans="1:21" ht="18.75" x14ac:dyDescent="0.2">
      <c r="A2" s="2"/>
      <c r="B2" s="222"/>
      <c r="C2" s="222"/>
      <c r="D2" s="12"/>
      <c r="E2" s="12"/>
      <c r="F2" s="13"/>
      <c r="G2" s="13"/>
    </row>
    <row r="3" spans="1:21" ht="18.75" x14ac:dyDescent="0.2">
      <c r="A3" s="2"/>
      <c r="B3" s="222"/>
      <c r="C3" s="222"/>
      <c r="D3" s="12"/>
      <c r="E3" s="12"/>
      <c r="F3" s="13"/>
      <c r="G3" s="13"/>
    </row>
    <row r="4" spans="1:21" ht="18.75" x14ac:dyDescent="0.2">
      <c r="A4" s="2"/>
      <c r="B4" s="222"/>
      <c r="C4" s="222"/>
      <c r="D4" s="12"/>
      <c r="E4" s="12"/>
      <c r="F4" s="12"/>
      <c r="G4" s="12"/>
    </row>
    <row r="5" spans="1:21" ht="18.75" x14ac:dyDescent="0.2">
      <c r="A5" s="2"/>
      <c r="B5" s="223"/>
      <c r="C5" s="223"/>
      <c r="D5" s="13"/>
      <c r="E5" s="13"/>
      <c r="F5" s="13"/>
      <c r="G5" s="13"/>
    </row>
    <row r="6" spans="1:21" ht="18.75" x14ac:dyDescent="0.2">
      <c r="B6" s="223"/>
      <c r="C6" s="223"/>
      <c r="D6" s="13"/>
      <c r="E6" s="13"/>
      <c r="F6" s="13"/>
      <c r="G6" s="13"/>
    </row>
    <row r="7" spans="1:21" ht="33" customHeight="1" thickBot="1" x14ac:dyDescent="0.25">
      <c r="A7" s="1699" t="s">
        <v>610</v>
      </c>
      <c r="B7" s="1699"/>
      <c r="C7" s="1699"/>
      <c r="D7" s="1699"/>
      <c r="E7" s="1699"/>
      <c r="F7" s="1699"/>
      <c r="G7" s="1699"/>
      <c r="H7" s="1699"/>
      <c r="I7" s="1699"/>
      <c r="J7" s="2262"/>
      <c r="K7" s="2262"/>
    </row>
    <row r="8" spans="1:21" ht="15" customHeight="1" thickBot="1" x14ac:dyDescent="0.25">
      <c r="A8" s="2026" t="s">
        <v>76</v>
      </c>
      <c r="B8" s="2012"/>
      <c r="C8" s="2041"/>
      <c r="D8" s="1893" t="s">
        <v>8</v>
      </c>
      <c r="E8" s="1894"/>
      <c r="F8" s="1894"/>
      <c r="G8" s="1894"/>
      <c r="H8" s="1894"/>
      <c r="I8" s="1894"/>
      <c r="J8" s="2245"/>
      <c r="K8" s="2246"/>
    </row>
    <row r="9" spans="1:21" ht="15" customHeight="1" thickBot="1" x14ac:dyDescent="0.25">
      <c r="A9" s="1701"/>
      <c r="B9" s="2048"/>
      <c r="C9" s="2254"/>
      <c r="D9" s="2247" t="s">
        <v>171</v>
      </c>
      <c r="E9" s="2248"/>
      <c r="F9" s="2249"/>
      <c r="G9" s="2249"/>
      <c r="H9" s="2247" t="s">
        <v>172</v>
      </c>
      <c r="I9" s="2248"/>
      <c r="J9" s="2249"/>
      <c r="K9" s="2250"/>
    </row>
    <row r="10" spans="1:21" s="16" customFormat="1" ht="68.25" customHeight="1" thickBot="1" x14ac:dyDescent="0.25">
      <c r="A10" s="2056"/>
      <c r="B10" s="610" t="s">
        <v>24</v>
      </c>
      <c r="C10" s="611" t="s">
        <v>57</v>
      </c>
      <c r="D10" s="47" t="s">
        <v>58</v>
      </c>
      <c r="E10" s="51" t="s">
        <v>623</v>
      </c>
      <c r="F10" s="51" t="s">
        <v>600</v>
      </c>
      <c r="G10" s="428" t="s">
        <v>601</v>
      </c>
      <c r="H10" s="47" t="s">
        <v>58</v>
      </c>
      <c r="I10" s="51" t="s">
        <v>623</v>
      </c>
      <c r="J10" s="51" t="s">
        <v>600</v>
      </c>
      <c r="K10" s="44" t="s">
        <v>601</v>
      </c>
    </row>
    <row r="11" spans="1:21" ht="15.75" x14ac:dyDescent="0.2">
      <c r="A11" s="2251" t="s">
        <v>65</v>
      </c>
      <c r="B11" s="2236" t="s">
        <v>173</v>
      </c>
      <c r="C11" s="2242"/>
      <c r="D11" s="1100">
        <v>45900.294411901858</v>
      </c>
      <c r="E11" s="1101">
        <v>107438.97204070064</v>
      </c>
      <c r="F11" s="683" t="s">
        <v>191</v>
      </c>
      <c r="G11" s="684" t="s">
        <v>191</v>
      </c>
      <c r="H11" s="612"/>
      <c r="I11" s="613"/>
      <c r="J11" s="613"/>
      <c r="K11" s="685"/>
      <c r="M11" s="1647"/>
      <c r="N11" s="1647"/>
      <c r="O11" s="1647"/>
      <c r="P11" s="1647"/>
      <c r="Q11" s="1647"/>
      <c r="R11" s="1647"/>
      <c r="S11" s="1647"/>
      <c r="T11" s="1647"/>
      <c r="U11" s="1647"/>
    </row>
    <row r="12" spans="1:21" ht="15.75" x14ac:dyDescent="0.2">
      <c r="A12" s="2252"/>
      <c r="B12" s="614">
        <v>3</v>
      </c>
      <c r="C12" s="512">
        <v>3000</v>
      </c>
      <c r="D12" s="1076">
        <v>54000.346366943362</v>
      </c>
      <c r="E12" s="980">
        <v>110636.27764701705</v>
      </c>
      <c r="F12" s="686" t="s">
        <v>191</v>
      </c>
      <c r="G12" s="687" t="s">
        <v>191</v>
      </c>
      <c r="H12" s="615"/>
      <c r="I12" s="616"/>
      <c r="J12" s="616"/>
      <c r="K12" s="688"/>
      <c r="M12" s="1647"/>
      <c r="N12" s="1647"/>
      <c r="O12" s="1647"/>
      <c r="P12" s="1647"/>
      <c r="Q12" s="1647"/>
      <c r="R12" s="1647"/>
      <c r="S12" s="1647"/>
      <c r="T12" s="1647"/>
      <c r="U12" s="1647"/>
    </row>
    <row r="13" spans="1:21" ht="15.75" x14ac:dyDescent="0.2">
      <c r="A13" s="2252"/>
      <c r="B13" s="629">
        <v>4</v>
      </c>
      <c r="C13" s="511">
        <v>3000</v>
      </c>
      <c r="D13" s="1077">
        <v>64276.311951492578</v>
      </c>
      <c r="E13" s="976">
        <v>113758.91157250656</v>
      </c>
      <c r="F13" s="689" t="s">
        <v>191</v>
      </c>
      <c r="G13" s="690" t="s">
        <v>191</v>
      </c>
      <c r="H13" s="617"/>
      <c r="I13" s="618"/>
      <c r="J13" s="618"/>
      <c r="K13" s="619"/>
      <c r="M13" s="1647"/>
      <c r="N13" s="1647"/>
      <c r="O13" s="1647"/>
      <c r="P13" s="1647"/>
      <c r="Q13" s="1647"/>
      <c r="R13" s="1647"/>
      <c r="S13" s="1647"/>
      <c r="T13" s="1647"/>
      <c r="U13" s="1647"/>
    </row>
    <row r="14" spans="1:21" ht="16.5" thickBot="1" x14ac:dyDescent="0.25">
      <c r="A14" s="2253"/>
      <c r="B14" s="638">
        <v>5.5</v>
      </c>
      <c r="C14" s="518">
        <v>3000</v>
      </c>
      <c r="D14" s="1078">
        <v>68751.804125852112</v>
      </c>
      <c r="E14" s="995">
        <v>113758.91157250656</v>
      </c>
      <c r="F14" s="691" t="s">
        <v>191</v>
      </c>
      <c r="G14" s="692" t="s">
        <v>191</v>
      </c>
      <c r="H14" s="620"/>
      <c r="I14" s="621"/>
      <c r="J14" s="621"/>
      <c r="K14" s="622"/>
      <c r="M14" s="1647"/>
      <c r="N14" s="1647"/>
      <c r="O14" s="1647"/>
      <c r="P14" s="1647"/>
      <c r="Q14" s="1647"/>
      <c r="R14" s="1647"/>
      <c r="S14" s="1647"/>
      <c r="T14" s="1647"/>
      <c r="U14" s="1647"/>
    </row>
    <row r="15" spans="1:21" ht="15.75" x14ac:dyDescent="0.2">
      <c r="A15" s="2234" t="s">
        <v>384</v>
      </c>
      <c r="B15" s="2236" t="s">
        <v>173</v>
      </c>
      <c r="C15" s="2242"/>
      <c r="D15" s="1102">
        <v>48778.44809639953</v>
      </c>
      <c r="E15" s="1103">
        <v>107771.60043711145</v>
      </c>
      <c r="F15" s="683" t="s">
        <v>191</v>
      </c>
      <c r="G15" s="684" t="s">
        <v>191</v>
      </c>
      <c r="H15" s="623"/>
      <c r="I15" s="624"/>
      <c r="J15" s="624"/>
      <c r="K15" s="625"/>
      <c r="M15" s="1647"/>
      <c r="N15" s="1647"/>
      <c r="O15" s="1647"/>
      <c r="P15" s="1647"/>
      <c r="Q15" s="1647"/>
      <c r="R15" s="1647"/>
      <c r="S15" s="1647"/>
      <c r="T15" s="1647"/>
      <c r="U15" s="1647"/>
    </row>
    <row r="16" spans="1:21" ht="16.5" customHeight="1" x14ac:dyDescent="0.2">
      <c r="A16" s="2074"/>
      <c r="B16" s="614">
        <v>1.5</v>
      </c>
      <c r="C16" s="512">
        <v>3000</v>
      </c>
      <c r="D16" s="1076">
        <v>52616.477076187446</v>
      </c>
      <c r="E16" s="980">
        <v>110099.99921198731</v>
      </c>
      <c r="F16" s="686" t="s">
        <v>191</v>
      </c>
      <c r="G16" s="687" t="s">
        <v>191</v>
      </c>
      <c r="H16" s="626"/>
      <c r="I16" s="627"/>
      <c r="J16" s="627"/>
      <c r="K16" s="628"/>
      <c r="M16" s="1647"/>
      <c r="N16" s="1647"/>
      <c r="O16" s="1647"/>
      <c r="P16" s="1647"/>
      <c r="Q16" s="1647"/>
      <c r="R16" s="1647"/>
      <c r="S16" s="1647"/>
      <c r="T16" s="1647"/>
      <c r="U16" s="1647"/>
    </row>
    <row r="17" spans="1:21" ht="16.5" customHeight="1" x14ac:dyDescent="0.2">
      <c r="A17" s="2074"/>
      <c r="B17" s="629">
        <v>3</v>
      </c>
      <c r="C17" s="511">
        <v>3000</v>
      </c>
      <c r="D17" s="1077">
        <v>61832.457672072574</v>
      </c>
      <c r="E17" s="976">
        <v>117085.19553661485</v>
      </c>
      <c r="F17" s="689" t="s">
        <v>191</v>
      </c>
      <c r="G17" s="690" t="s">
        <v>191</v>
      </c>
      <c r="H17" s="617"/>
      <c r="I17" s="618"/>
      <c r="J17" s="618"/>
      <c r="K17" s="619"/>
      <c r="M17" s="1647"/>
      <c r="N17" s="1647"/>
      <c r="O17" s="1647"/>
      <c r="P17" s="1647"/>
      <c r="Q17" s="1647"/>
      <c r="R17" s="1647"/>
      <c r="S17" s="1647"/>
      <c r="T17" s="1647"/>
      <c r="U17" s="1647"/>
    </row>
    <row r="18" spans="1:21" ht="16.5" customHeight="1" thickBot="1" x14ac:dyDescent="0.25">
      <c r="A18" s="2235"/>
      <c r="B18" s="638">
        <v>1.5</v>
      </c>
      <c r="C18" s="518">
        <v>1500</v>
      </c>
      <c r="D18" s="1078">
        <v>57386.409525175906</v>
      </c>
      <c r="E18" s="995">
        <v>119413.59431149076</v>
      </c>
      <c r="F18" s="691" t="s">
        <v>191</v>
      </c>
      <c r="G18" s="692" t="s">
        <v>191</v>
      </c>
      <c r="H18" s="620"/>
      <c r="I18" s="621"/>
      <c r="J18" s="621"/>
      <c r="K18" s="622"/>
      <c r="M18" s="1647"/>
      <c r="N18" s="1647"/>
      <c r="O18" s="1647"/>
      <c r="P18" s="1647"/>
      <c r="Q18" s="1647"/>
      <c r="R18" s="1647"/>
      <c r="S18" s="1647"/>
      <c r="T18" s="1647"/>
      <c r="U18" s="1647"/>
    </row>
    <row r="19" spans="1:21" ht="16.5" customHeight="1" x14ac:dyDescent="0.2">
      <c r="A19" s="2234" t="s">
        <v>154</v>
      </c>
      <c r="B19" s="2236" t="s">
        <v>173</v>
      </c>
      <c r="C19" s="2242"/>
      <c r="D19" s="1102">
        <v>71753.622725693916</v>
      </c>
      <c r="E19" s="1103">
        <v>139371.29809614105</v>
      </c>
      <c r="F19" s="683" t="s">
        <v>191</v>
      </c>
      <c r="G19" s="684" t="s">
        <v>191</v>
      </c>
      <c r="H19" s="1102">
        <v>130404.30742669322</v>
      </c>
      <c r="I19" s="1103">
        <v>296371.9012020565</v>
      </c>
      <c r="J19" s="630"/>
      <c r="K19" s="631"/>
      <c r="M19" s="1647"/>
      <c r="N19" s="1647"/>
      <c r="O19" s="1647"/>
      <c r="P19" s="1647"/>
      <c r="Q19" s="1647"/>
      <c r="R19" s="1647"/>
      <c r="S19" s="1647"/>
      <c r="T19" s="1647"/>
      <c r="U19" s="1647"/>
    </row>
    <row r="20" spans="1:21" ht="16.5" customHeight="1" x14ac:dyDescent="0.2">
      <c r="A20" s="2074"/>
      <c r="B20" s="614" t="s">
        <v>602</v>
      </c>
      <c r="C20" s="512">
        <v>1500</v>
      </c>
      <c r="D20" s="1076">
        <v>84416.026736110507</v>
      </c>
      <c r="E20" s="980">
        <v>151366.28537079305</v>
      </c>
      <c r="F20" s="686" t="s">
        <v>191</v>
      </c>
      <c r="G20" s="687" t="s">
        <v>191</v>
      </c>
      <c r="H20" s="1076">
        <v>140522.18408358778</v>
      </c>
      <c r="I20" s="980">
        <v>308601.08602112031</v>
      </c>
      <c r="J20" s="632"/>
      <c r="K20" s="633"/>
      <c r="M20" s="1647"/>
      <c r="N20" s="1647"/>
      <c r="O20" s="1647"/>
      <c r="P20" s="1647"/>
      <c r="Q20" s="1647"/>
      <c r="R20" s="1647"/>
      <c r="S20" s="1647"/>
      <c r="T20" s="1647"/>
      <c r="U20" s="1647"/>
    </row>
    <row r="21" spans="1:21" ht="16.5" thickBot="1" x14ac:dyDescent="0.25">
      <c r="A21" s="2235"/>
      <c r="B21" s="634">
        <v>5.5</v>
      </c>
      <c r="C21" s="513">
        <v>3000</v>
      </c>
      <c r="D21" s="1079">
        <v>85358.235614923047</v>
      </c>
      <c r="E21" s="977">
        <v>158076.55414328515</v>
      </c>
      <c r="F21" s="693" t="s">
        <v>191</v>
      </c>
      <c r="G21" s="694" t="s">
        <v>191</v>
      </c>
      <c r="H21" s="1079">
        <v>146857.6443029895</v>
      </c>
      <c r="I21" s="977">
        <v>322510.38365878974</v>
      </c>
      <c r="J21" s="635"/>
      <c r="K21" s="636"/>
      <c r="M21" s="1647"/>
      <c r="N21" s="1647"/>
      <c r="O21" s="1647"/>
      <c r="P21" s="1647"/>
      <c r="Q21" s="1647"/>
      <c r="R21" s="1647"/>
      <c r="S21" s="1647"/>
      <c r="T21" s="1647"/>
      <c r="U21" s="1647"/>
    </row>
    <row r="22" spans="1:21" ht="32.25" customHeight="1" thickBot="1" x14ac:dyDescent="0.25">
      <c r="A22" s="639" t="s">
        <v>385</v>
      </c>
      <c r="B22" s="2226" t="s">
        <v>173</v>
      </c>
      <c r="C22" s="2243"/>
      <c r="D22" s="1104">
        <v>656767.66109374946</v>
      </c>
      <c r="E22" s="415">
        <v>2016715.7849369787</v>
      </c>
      <c r="F22" s="415">
        <v>893396.42601894261</v>
      </c>
      <c r="G22" s="416">
        <v>1030305.7838358611</v>
      </c>
      <c r="H22" s="1104">
        <v>1167820.2019419349</v>
      </c>
      <c r="I22" s="415">
        <v>2373113.53502195</v>
      </c>
      <c r="J22" s="415">
        <v>1441633.8823617133</v>
      </c>
      <c r="K22" s="1105">
        <v>1578540.5127919272</v>
      </c>
      <c r="M22" s="1647"/>
      <c r="N22" s="1647"/>
      <c r="O22" s="1647"/>
      <c r="P22" s="1647"/>
      <c r="Q22" s="1647"/>
      <c r="R22" s="1647"/>
      <c r="S22" s="1647"/>
      <c r="T22" s="1647"/>
      <c r="U22" s="1647"/>
    </row>
    <row r="23" spans="1:21" ht="16.5" customHeight="1" thickBot="1" x14ac:dyDescent="0.25">
      <c r="A23" s="1027" t="s">
        <v>386</v>
      </c>
      <c r="B23" s="2255" t="s">
        <v>173</v>
      </c>
      <c r="C23" s="2256"/>
      <c r="D23" s="2256"/>
      <c r="E23" s="2256"/>
      <c r="F23" s="2257"/>
      <c r="G23" s="2257"/>
      <c r="H23" s="1165">
        <v>2149550.7985663004</v>
      </c>
      <c r="I23" s="1156">
        <v>3957941.9954716647</v>
      </c>
      <c r="J23" s="1156">
        <v>2972759.9196327063</v>
      </c>
      <c r="K23" s="1166">
        <v>3430098.3202251536</v>
      </c>
      <c r="M23" s="1647"/>
      <c r="N23" s="1647"/>
      <c r="O23" s="1647"/>
      <c r="P23" s="1647"/>
      <c r="Q23" s="1647"/>
      <c r="R23" s="1647"/>
      <c r="S23" s="1647"/>
      <c r="T23" s="1647"/>
      <c r="U23" s="1647"/>
    </row>
    <row r="24" spans="1:21" ht="16.5" customHeight="1" thickBot="1" x14ac:dyDescent="0.25">
      <c r="A24" s="162" t="s">
        <v>387</v>
      </c>
      <c r="B24" s="2226" t="s">
        <v>173</v>
      </c>
      <c r="C24" s="2227"/>
      <c r="D24" s="2227"/>
      <c r="E24" s="2227"/>
      <c r="F24" s="2245"/>
      <c r="G24" s="2245"/>
      <c r="H24" s="1104">
        <v>2452153.1766536455</v>
      </c>
      <c r="I24" s="415">
        <v>4663440.0739019951</v>
      </c>
      <c r="J24" s="415">
        <v>3359635.4731242252</v>
      </c>
      <c r="K24" s="1105">
        <v>3816973.8737166724</v>
      </c>
      <c r="M24" s="1647"/>
      <c r="N24" s="1647"/>
      <c r="O24" s="1647"/>
      <c r="P24" s="1647"/>
      <c r="Q24" s="1647"/>
      <c r="R24" s="1647"/>
      <c r="S24" s="1647"/>
      <c r="T24" s="1647"/>
      <c r="U24" s="1647"/>
    </row>
    <row r="25" spans="1:21" ht="16.5" customHeight="1" thickBot="1" x14ac:dyDescent="0.25">
      <c r="A25" s="162" t="s">
        <v>388</v>
      </c>
      <c r="B25" s="2223" t="s">
        <v>173</v>
      </c>
      <c r="C25" s="2224"/>
      <c r="D25" s="2224"/>
      <c r="E25" s="2224"/>
      <c r="F25" s="2245"/>
      <c r="G25" s="2245"/>
      <c r="H25" s="1165">
        <v>4174571.74738567</v>
      </c>
      <c r="I25" s="1156">
        <v>8819578.0673918165</v>
      </c>
      <c r="J25" s="1156">
        <v>5606708.2595312744</v>
      </c>
      <c r="K25" s="1166">
        <v>6064046.6601237226</v>
      </c>
      <c r="M25" s="1647"/>
      <c r="N25" s="1647"/>
      <c r="O25" s="1647"/>
      <c r="P25" s="1647"/>
      <c r="Q25" s="1647"/>
      <c r="R25" s="1647"/>
      <c r="S25" s="1647"/>
      <c r="T25" s="1647"/>
      <c r="U25" s="1647"/>
    </row>
    <row r="26" spans="1:21" ht="16.5" customHeight="1" thickBot="1" x14ac:dyDescent="0.25">
      <c r="A26" s="162" t="s">
        <v>389</v>
      </c>
      <c r="B26" s="2226" t="s">
        <v>173</v>
      </c>
      <c r="C26" s="2227"/>
      <c r="D26" s="2227"/>
      <c r="E26" s="2227"/>
      <c r="F26" s="2245"/>
      <c r="G26" s="2245"/>
      <c r="H26" s="1104">
        <v>5056384.6801690115</v>
      </c>
      <c r="I26" s="415">
        <v>10105681.297829539</v>
      </c>
      <c r="J26" s="415">
        <v>6322544.7315188423</v>
      </c>
      <c r="K26" s="1105">
        <v>6779883.1321112905</v>
      </c>
      <c r="M26" s="1647"/>
      <c r="N26" s="1647"/>
      <c r="O26" s="1647"/>
      <c r="P26" s="1647"/>
      <c r="Q26" s="1647"/>
      <c r="R26" s="1647"/>
      <c r="S26" s="1647"/>
      <c r="T26" s="1647"/>
      <c r="U26" s="1647"/>
    </row>
    <row r="27" spans="1:21" ht="18.75" x14ac:dyDescent="0.2">
      <c r="A27" s="2229"/>
      <c r="B27" s="2230"/>
      <c r="C27" s="2230"/>
      <c r="D27" s="2230"/>
      <c r="E27" s="2230"/>
      <c r="F27" s="2230"/>
      <c r="G27" s="2230"/>
      <c r="H27" s="2230"/>
      <c r="I27" s="2230"/>
      <c r="J27" s="2230"/>
      <c r="K27" s="2230"/>
      <c r="M27" s="1647"/>
      <c r="N27" s="1647"/>
      <c r="O27" s="1647"/>
      <c r="P27" s="1647"/>
      <c r="Q27" s="1647"/>
      <c r="R27" s="1647"/>
      <c r="S27" s="1647"/>
      <c r="T27" s="1647"/>
      <c r="U27" s="1647"/>
    </row>
    <row r="28" spans="1:21" ht="21.75" thickBot="1" x14ac:dyDescent="0.25">
      <c r="A28" s="1913" t="s">
        <v>611</v>
      </c>
      <c r="B28" s="1913"/>
      <c r="C28" s="1913"/>
      <c r="D28" s="1913"/>
      <c r="E28" s="1913"/>
      <c r="F28" s="1913"/>
      <c r="G28" s="1913"/>
      <c r="H28" s="1913"/>
      <c r="I28" s="1913"/>
      <c r="J28" s="2258"/>
      <c r="K28" s="2258"/>
      <c r="M28" s="1647"/>
      <c r="N28" s="1647"/>
      <c r="O28" s="1647"/>
      <c r="P28" s="1647"/>
      <c r="Q28" s="1647"/>
      <c r="R28" s="1647"/>
      <c r="S28" s="1647"/>
      <c r="T28" s="1647"/>
      <c r="U28" s="1647"/>
    </row>
    <row r="29" spans="1:21" ht="16.5" thickBot="1" x14ac:dyDescent="0.25">
      <c r="A29" s="2026" t="s">
        <v>76</v>
      </c>
      <c r="B29" s="2012"/>
      <c r="C29" s="2041"/>
      <c r="D29" s="2014" t="s">
        <v>8</v>
      </c>
      <c r="E29" s="2015"/>
      <c r="F29" s="2015"/>
      <c r="G29" s="2015"/>
      <c r="H29" s="2015"/>
      <c r="I29" s="2015"/>
      <c r="J29" s="2260"/>
      <c r="K29" s="2261"/>
      <c r="M29" s="1647"/>
      <c r="N29" s="1647"/>
      <c r="O29" s="1647"/>
      <c r="P29" s="1647"/>
      <c r="Q29" s="1647"/>
      <c r="R29" s="1647"/>
      <c r="S29" s="1647"/>
      <c r="T29" s="1647"/>
      <c r="U29" s="1647"/>
    </row>
    <row r="30" spans="1:21" ht="16.5" thickBot="1" x14ac:dyDescent="0.25">
      <c r="A30" s="1701"/>
      <c r="B30" s="2048"/>
      <c r="C30" s="2048"/>
      <c r="D30" s="2247" t="s">
        <v>171</v>
      </c>
      <c r="E30" s="2248"/>
      <c r="F30" s="2249"/>
      <c r="G30" s="2250"/>
      <c r="H30" s="2248" t="s">
        <v>172</v>
      </c>
      <c r="I30" s="2248"/>
      <c r="J30" s="2249"/>
      <c r="K30" s="2250"/>
      <c r="M30" s="1647"/>
      <c r="N30" s="1647"/>
      <c r="O30" s="1647"/>
      <c r="P30" s="1647"/>
      <c r="Q30" s="1647"/>
      <c r="R30" s="1647"/>
      <c r="S30" s="1647"/>
      <c r="T30" s="1647"/>
      <c r="U30" s="1647"/>
    </row>
    <row r="31" spans="1:21" ht="63.75" thickBot="1" x14ac:dyDescent="0.25">
      <c r="A31" s="2259"/>
      <c r="B31" s="484" t="s">
        <v>24</v>
      </c>
      <c r="C31" s="637" t="s">
        <v>57</v>
      </c>
      <c r="D31" s="644" t="s">
        <v>58</v>
      </c>
      <c r="E31" s="138" t="s">
        <v>623</v>
      </c>
      <c r="F31" s="138" t="s">
        <v>600</v>
      </c>
      <c r="G31" s="502" t="s">
        <v>601</v>
      </c>
      <c r="H31" s="185" t="s">
        <v>58</v>
      </c>
      <c r="I31" s="138" t="s">
        <v>623</v>
      </c>
      <c r="J31" s="138" t="s">
        <v>600</v>
      </c>
      <c r="K31" s="502" t="s">
        <v>601</v>
      </c>
      <c r="M31" s="1647"/>
      <c r="N31" s="1647"/>
      <c r="O31" s="1647"/>
      <c r="P31" s="1647"/>
      <c r="Q31" s="1647"/>
      <c r="R31" s="1647"/>
      <c r="S31" s="1647"/>
      <c r="T31" s="1647"/>
      <c r="U31" s="1647"/>
    </row>
    <row r="32" spans="1:21" ht="15.75" x14ac:dyDescent="0.2">
      <c r="A32" s="2234" t="s">
        <v>604</v>
      </c>
      <c r="B32" s="2236" t="s">
        <v>173</v>
      </c>
      <c r="C32" s="2237"/>
      <c r="D32" s="1106">
        <v>184028.329879875</v>
      </c>
      <c r="E32" s="1107">
        <v>521893.95396860456</v>
      </c>
      <c r="F32" s="1107">
        <v>292981.85605577257</v>
      </c>
      <c r="G32" s="1108">
        <v>320363.33793014387</v>
      </c>
      <c r="H32" s="1106">
        <v>480202.7383717862</v>
      </c>
      <c r="I32" s="1107">
        <v>782939.3618049057</v>
      </c>
      <c r="J32" s="1107">
        <v>713214.01509483426</v>
      </c>
      <c r="K32" s="1021">
        <v>773179.4603997072</v>
      </c>
      <c r="M32" s="1647"/>
      <c r="N32" s="1647"/>
      <c r="O32" s="1647"/>
      <c r="P32" s="1647"/>
      <c r="Q32" s="1647"/>
      <c r="R32" s="1647"/>
      <c r="S32" s="1647"/>
      <c r="T32" s="1647"/>
      <c r="U32" s="1647"/>
    </row>
    <row r="33" spans="1:21" ht="16.5" thickBot="1" x14ac:dyDescent="0.25">
      <c r="A33" s="2235"/>
      <c r="B33" s="634">
        <v>5.5</v>
      </c>
      <c r="C33" s="596">
        <v>1500</v>
      </c>
      <c r="D33" s="1109">
        <v>200069.29905475501</v>
      </c>
      <c r="E33" s="1110">
        <v>536196.9750142704</v>
      </c>
      <c r="F33" s="1110">
        <v>303679.49368092552</v>
      </c>
      <c r="G33" s="1111">
        <v>331060.97555529687</v>
      </c>
      <c r="H33" s="1109">
        <v>504709.86315653916</v>
      </c>
      <c r="I33" s="1110">
        <v>803636.99406320485</v>
      </c>
      <c r="J33" s="1110">
        <v>738198.34252957487</v>
      </c>
      <c r="K33" s="1020">
        <v>798163.78783444804</v>
      </c>
      <c r="M33" s="1647"/>
      <c r="N33" s="1647"/>
      <c r="O33" s="1647"/>
      <c r="P33" s="1647"/>
      <c r="Q33" s="1647"/>
      <c r="R33" s="1647"/>
      <c r="S33" s="1647"/>
      <c r="T33" s="1647"/>
      <c r="U33" s="1647"/>
    </row>
    <row r="34" spans="1:21" ht="15.75" x14ac:dyDescent="0.2">
      <c r="A34" s="2234" t="s">
        <v>128</v>
      </c>
      <c r="B34" s="2240" t="s">
        <v>173</v>
      </c>
      <c r="C34" s="2241"/>
      <c r="D34" s="1112">
        <v>271870.76508799265</v>
      </c>
      <c r="E34" s="1113">
        <v>768371.59570903506</v>
      </c>
      <c r="F34" s="1113">
        <v>425439.77462304366</v>
      </c>
      <c r="G34" s="1114">
        <v>463089.3122003043</v>
      </c>
      <c r="H34" s="1112">
        <v>559951.3043308924</v>
      </c>
      <c r="I34" s="1113">
        <v>948323.55816729844</v>
      </c>
      <c r="J34" s="1113">
        <v>800538.69482005562</v>
      </c>
      <c r="K34" s="1019">
        <v>860504.1401249289</v>
      </c>
      <c r="M34" s="1647"/>
      <c r="N34" s="1647"/>
      <c r="O34" s="1647"/>
      <c r="P34" s="1647"/>
      <c r="Q34" s="1647"/>
      <c r="R34" s="1647"/>
      <c r="S34" s="1647"/>
      <c r="T34" s="1647"/>
      <c r="U34" s="1647"/>
    </row>
    <row r="35" spans="1:21" ht="15.75" x14ac:dyDescent="0.2">
      <c r="A35" s="2074"/>
      <c r="B35" s="629">
        <v>11</v>
      </c>
      <c r="C35" s="594">
        <v>1000</v>
      </c>
      <c r="D35" s="1115">
        <v>286179.7527242027</v>
      </c>
      <c r="E35" s="1116">
        <v>796977.6378003672</v>
      </c>
      <c r="F35" s="1116">
        <v>477555.3961191366</v>
      </c>
      <c r="G35" s="1117">
        <v>480279.5741627604</v>
      </c>
      <c r="H35" s="1115">
        <v>620609.66876891267</v>
      </c>
      <c r="I35" s="1116">
        <v>958041.05917672941</v>
      </c>
      <c r="J35" s="1116">
        <v>864684.1293926728</v>
      </c>
      <c r="K35" s="1017">
        <v>924649.57469754608</v>
      </c>
      <c r="M35" s="1647"/>
      <c r="N35" s="1647"/>
      <c r="O35" s="1647"/>
      <c r="P35" s="1647"/>
      <c r="Q35" s="1647"/>
      <c r="R35" s="1647"/>
      <c r="S35" s="1647"/>
      <c r="T35" s="1647"/>
      <c r="U35" s="1647"/>
    </row>
    <row r="36" spans="1:21" ht="16.5" thickBot="1" x14ac:dyDescent="0.25">
      <c r="A36" s="2235"/>
      <c r="B36" s="638">
        <v>15</v>
      </c>
      <c r="C36" s="597">
        <v>1500</v>
      </c>
      <c r="D36" s="1118">
        <v>284282.0851542193</v>
      </c>
      <c r="E36" s="1119">
        <v>837687.28052028164</v>
      </c>
      <c r="F36" s="1119">
        <v>439574.0676263065</v>
      </c>
      <c r="G36" s="1120">
        <v>477223.60520356707</v>
      </c>
      <c r="H36" s="1118">
        <v>616687.55089328554</v>
      </c>
      <c r="I36" s="1119">
        <v>960352.48711505393</v>
      </c>
      <c r="J36" s="1119">
        <v>860400.88329946762</v>
      </c>
      <c r="K36" s="1121">
        <v>920366.3286043409</v>
      </c>
      <c r="M36" s="1647"/>
      <c r="N36" s="1647"/>
      <c r="O36" s="1647"/>
      <c r="P36" s="1647"/>
      <c r="Q36" s="1647"/>
      <c r="R36" s="1647"/>
      <c r="S36" s="1647"/>
      <c r="T36" s="1647"/>
      <c r="U36" s="1647"/>
    </row>
    <row r="37" spans="1:21" ht="15.75" x14ac:dyDescent="0.2">
      <c r="A37" s="2234" t="s">
        <v>129</v>
      </c>
      <c r="B37" s="2236" t="s">
        <v>173</v>
      </c>
      <c r="C37" s="2237"/>
      <c r="D37" s="1106">
        <v>318750.38430124504</v>
      </c>
      <c r="E37" s="1107">
        <v>782674.61675470136</v>
      </c>
      <c r="F37" s="1107">
        <v>463089.3122003043</v>
      </c>
      <c r="G37" s="1108">
        <v>511006.90548045398</v>
      </c>
      <c r="H37" s="1106">
        <v>649967.92599288817</v>
      </c>
      <c r="I37" s="1107">
        <v>1038798.4819910467</v>
      </c>
      <c r="J37" s="1107">
        <v>955324.50051325955</v>
      </c>
      <c r="K37" s="1021">
        <v>1049020.5088021236</v>
      </c>
      <c r="M37" s="1647"/>
      <c r="N37" s="1647"/>
      <c r="O37" s="1647"/>
      <c r="P37" s="1647"/>
      <c r="Q37" s="1647"/>
      <c r="R37" s="1647"/>
      <c r="S37" s="1647"/>
      <c r="T37" s="1647"/>
      <c r="U37" s="1647"/>
    </row>
    <row r="38" spans="1:21" ht="16.5" customHeight="1" x14ac:dyDescent="0.2">
      <c r="A38" s="2074"/>
      <c r="B38" s="614">
        <v>11</v>
      </c>
      <c r="C38" s="595">
        <v>1000</v>
      </c>
      <c r="D38" s="1122">
        <v>368416.86699817347</v>
      </c>
      <c r="E38" s="1123">
        <v>882049.04726609425</v>
      </c>
      <c r="F38" s="1123">
        <v>528962.03281669656</v>
      </c>
      <c r="G38" s="1124">
        <v>576879.6260968463</v>
      </c>
      <c r="H38" s="1122">
        <v>695803.96784483315</v>
      </c>
      <c r="I38" s="1123">
        <v>1136523.3471896267</v>
      </c>
      <c r="J38" s="1123">
        <v>1002960.3159926918</v>
      </c>
      <c r="K38" s="1018">
        <v>1096656.3242815563</v>
      </c>
      <c r="M38" s="1647"/>
      <c r="N38" s="1647"/>
      <c r="O38" s="1647"/>
      <c r="P38" s="1647"/>
      <c r="Q38" s="1647"/>
      <c r="R38" s="1647"/>
      <c r="S38" s="1647"/>
      <c r="T38" s="1647"/>
      <c r="U38" s="1647"/>
    </row>
    <row r="39" spans="1:21" ht="16.5" customHeight="1" thickBot="1" x14ac:dyDescent="0.25">
      <c r="A39" s="2235"/>
      <c r="B39" s="634">
        <v>15</v>
      </c>
      <c r="C39" s="596">
        <v>1500</v>
      </c>
      <c r="D39" s="1109">
        <v>357716.64410047798</v>
      </c>
      <c r="E39" s="1110">
        <v>882049.04726609425</v>
      </c>
      <c r="F39" s="1110">
        <v>528742.00305163476</v>
      </c>
      <c r="G39" s="1111">
        <v>576659.59633178427</v>
      </c>
      <c r="H39" s="1109">
        <v>695573.46047191124</v>
      </c>
      <c r="I39" s="1110">
        <v>1136523.3471896267</v>
      </c>
      <c r="J39" s="1110">
        <v>1002707.9104193421</v>
      </c>
      <c r="K39" s="1020">
        <v>1096403.9187082066</v>
      </c>
      <c r="M39" s="1647"/>
      <c r="N39" s="1647"/>
      <c r="O39" s="1647"/>
      <c r="P39" s="1647"/>
      <c r="Q39" s="1647"/>
      <c r="R39" s="1647"/>
      <c r="S39" s="1647"/>
      <c r="T39" s="1647"/>
      <c r="U39" s="1647"/>
    </row>
    <row r="40" spans="1:21" ht="16.5" customHeight="1" x14ac:dyDescent="0.2">
      <c r="A40" s="2234" t="s">
        <v>131</v>
      </c>
      <c r="B40" s="2240" t="s">
        <v>173</v>
      </c>
      <c r="C40" s="2241"/>
      <c r="D40" s="1112">
        <v>368162.76228264003</v>
      </c>
      <c r="E40" s="1113">
        <v>929031.1111754697</v>
      </c>
      <c r="F40" s="1113">
        <v>534965.70212052879</v>
      </c>
      <c r="G40" s="1114">
        <v>586305.9806349749</v>
      </c>
      <c r="H40" s="1112">
        <v>691040.14880444505</v>
      </c>
      <c r="I40" s="1113">
        <v>1296918.1176058566</v>
      </c>
      <c r="J40" s="1113">
        <v>1037776.9878074599</v>
      </c>
      <c r="K40" s="1019">
        <v>1131472.9960963242</v>
      </c>
      <c r="M40" s="1647"/>
      <c r="N40" s="1647"/>
      <c r="O40" s="1647"/>
      <c r="P40" s="1647"/>
      <c r="Q40" s="1647"/>
      <c r="R40" s="1647"/>
      <c r="S40" s="1647"/>
      <c r="T40" s="1647"/>
      <c r="U40" s="1647"/>
    </row>
    <row r="41" spans="1:21" ht="16.5" customHeight="1" x14ac:dyDescent="0.2">
      <c r="A41" s="2074"/>
      <c r="B41" s="629">
        <v>11</v>
      </c>
      <c r="C41" s="594">
        <v>1000</v>
      </c>
      <c r="D41" s="1115">
        <v>405611.53946878505</v>
      </c>
      <c r="E41" s="1116">
        <v>986239.80119082413</v>
      </c>
      <c r="F41" s="1116">
        <v>581793.62418322905</v>
      </c>
      <c r="G41" s="1117">
        <v>633133.90269767516</v>
      </c>
      <c r="H41" s="1115">
        <v>736712.04146658164</v>
      </c>
      <c r="I41" s="1116">
        <v>1349341.0317136666</v>
      </c>
      <c r="J41" s="1116">
        <v>1085198.6409822323</v>
      </c>
      <c r="K41" s="1017">
        <v>1178779.9194650282</v>
      </c>
      <c r="M41" s="1647"/>
      <c r="N41" s="1647"/>
      <c r="O41" s="1647"/>
      <c r="P41" s="1647"/>
      <c r="Q41" s="1647"/>
      <c r="R41" s="1647"/>
      <c r="S41" s="1647"/>
      <c r="T41" s="1647"/>
      <c r="U41" s="1647"/>
    </row>
    <row r="42" spans="1:21" ht="16.5" customHeight="1" thickBot="1" x14ac:dyDescent="0.25">
      <c r="A42" s="2235"/>
      <c r="B42" s="638">
        <v>30</v>
      </c>
      <c r="C42" s="597">
        <v>1500</v>
      </c>
      <c r="D42" s="1118">
        <v>529802.37715392001</v>
      </c>
      <c r="E42" s="1119">
        <v>1096030.9311775723</v>
      </c>
      <c r="F42" s="1119">
        <v>659324.42981194926</v>
      </c>
      <c r="G42" s="1120">
        <v>710664.70832639572</v>
      </c>
      <c r="H42" s="1118">
        <v>817742.368120573</v>
      </c>
      <c r="I42" s="1119">
        <v>1449115.9739676767</v>
      </c>
      <c r="J42" s="1119">
        <v>1173517.6456933762</v>
      </c>
      <c r="K42" s="1121">
        <v>1267213.6539822402</v>
      </c>
      <c r="M42" s="1647"/>
      <c r="N42" s="1647"/>
      <c r="O42" s="1647"/>
      <c r="P42" s="1647"/>
      <c r="Q42" s="1647"/>
      <c r="R42" s="1647"/>
      <c r="S42" s="1647"/>
      <c r="T42" s="1647"/>
      <c r="U42" s="1647"/>
    </row>
    <row r="43" spans="1:21" ht="16.5" customHeight="1" x14ac:dyDescent="0.2">
      <c r="A43" s="2234" t="s">
        <v>164</v>
      </c>
      <c r="B43" s="2236" t="s">
        <v>173</v>
      </c>
      <c r="C43" s="2237"/>
      <c r="D43" s="1106">
        <v>522371.20226355561</v>
      </c>
      <c r="E43" s="1107">
        <v>1549383.0704816822</v>
      </c>
      <c r="F43" s="1107">
        <v>748198.99221719499</v>
      </c>
      <c r="G43" s="1108">
        <v>833766.12307460501</v>
      </c>
      <c r="H43" s="1106">
        <v>965539.50459501706</v>
      </c>
      <c r="I43" s="1107">
        <v>1638194.8523233761</v>
      </c>
      <c r="J43" s="1107">
        <v>1357092.9840559093</v>
      </c>
      <c r="K43" s="1021">
        <v>1488267.3956603196</v>
      </c>
      <c r="M43" s="1647"/>
      <c r="N43" s="1647"/>
      <c r="O43" s="1647"/>
      <c r="P43" s="1647"/>
      <c r="Q43" s="1647"/>
      <c r="R43" s="1647"/>
      <c r="S43" s="1647"/>
      <c r="T43" s="1647"/>
      <c r="U43" s="1647"/>
    </row>
    <row r="44" spans="1:21" ht="16.5" customHeight="1" x14ac:dyDescent="0.2">
      <c r="A44" s="2074"/>
      <c r="B44" s="614">
        <v>22</v>
      </c>
      <c r="C44" s="595">
        <v>1000</v>
      </c>
      <c r="D44" s="1122">
        <v>580412.44695950637</v>
      </c>
      <c r="E44" s="1123">
        <v>1702633.1187096997</v>
      </c>
      <c r="F44" s="1123">
        <v>906187.34860355488</v>
      </c>
      <c r="G44" s="1124">
        <v>991754.47946096491</v>
      </c>
      <c r="H44" s="1122">
        <v>1112847.6860359905</v>
      </c>
      <c r="I44" s="1123">
        <v>1798060.1326391965</v>
      </c>
      <c r="J44" s="1123">
        <v>1514311.0616377541</v>
      </c>
      <c r="K44" s="1018">
        <v>1645485.4732421641</v>
      </c>
      <c r="M44" s="1647"/>
      <c r="N44" s="1647"/>
      <c r="O44" s="1647"/>
      <c r="P44" s="1647"/>
      <c r="Q44" s="1647"/>
      <c r="R44" s="1647"/>
      <c r="S44" s="1647"/>
      <c r="T44" s="1647"/>
      <c r="U44" s="1647"/>
    </row>
    <row r="45" spans="1:21" ht="16.5" customHeight="1" thickBot="1" x14ac:dyDescent="0.25">
      <c r="A45" s="2235"/>
      <c r="B45" s="634">
        <v>45</v>
      </c>
      <c r="C45" s="596">
        <v>1500</v>
      </c>
      <c r="D45" s="1109">
        <v>643352.00006418361</v>
      </c>
      <c r="E45" s="1110">
        <v>1729867.917207665</v>
      </c>
      <c r="F45" s="1110">
        <v>990189.82335385785</v>
      </c>
      <c r="G45" s="1111">
        <v>1075756.9542112683</v>
      </c>
      <c r="H45" s="1109">
        <v>1200646.5473676005</v>
      </c>
      <c r="I45" s="1110">
        <v>1926325.7152959884</v>
      </c>
      <c r="J45" s="1110">
        <v>1610129.5713388771</v>
      </c>
      <c r="K45" s="1020">
        <v>1741303.9829432869</v>
      </c>
      <c r="M45" s="1647"/>
      <c r="N45" s="1647"/>
      <c r="O45" s="1647"/>
      <c r="P45" s="1647"/>
      <c r="Q45" s="1647"/>
      <c r="R45" s="1647"/>
      <c r="S45" s="1647"/>
      <c r="T45" s="1647"/>
      <c r="U45" s="1647"/>
    </row>
    <row r="46" spans="1:21" ht="15.75" x14ac:dyDescent="0.2">
      <c r="A46" s="2234" t="s">
        <v>130</v>
      </c>
      <c r="B46" s="2240" t="s">
        <v>173</v>
      </c>
      <c r="C46" s="2241"/>
      <c r="D46" s="1112">
        <v>765207.91718868492</v>
      </c>
      <c r="E46" s="1113">
        <v>1887333.5212350939</v>
      </c>
      <c r="F46" s="1113">
        <v>990182.83828195115</v>
      </c>
      <c r="G46" s="1114">
        <v>1127090.2476538075</v>
      </c>
      <c r="H46" s="1112">
        <v>1148653.1646298748</v>
      </c>
      <c r="I46" s="1113">
        <v>2226611.091406838</v>
      </c>
      <c r="J46" s="1113">
        <v>1557602.441794079</v>
      </c>
      <c r="K46" s="1019">
        <v>1703691.7281873277</v>
      </c>
      <c r="M46" s="1647"/>
      <c r="N46" s="1647"/>
      <c r="O46" s="1647"/>
      <c r="P46" s="1647"/>
      <c r="Q46" s="1647"/>
      <c r="R46" s="1647"/>
      <c r="S46" s="1647"/>
      <c r="T46" s="1647"/>
      <c r="U46" s="1647"/>
    </row>
    <row r="47" spans="1:21" ht="15.75" x14ac:dyDescent="0.2">
      <c r="A47" s="2238"/>
      <c r="B47" s="629">
        <v>30</v>
      </c>
      <c r="C47" s="594">
        <v>1000</v>
      </c>
      <c r="D47" s="1115">
        <v>846094.53922841244</v>
      </c>
      <c r="E47" s="1116">
        <v>2061094.5225193438</v>
      </c>
      <c r="F47" s="1116">
        <v>1137347.8257488366</v>
      </c>
      <c r="G47" s="1117">
        <v>1274255.2351206928</v>
      </c>
      <c r="H47" s="1115">
        <v>1300791.5232943504</v>
      </c>
      <c r="I47" s="1116">
        <v>2430990.8759974362</v>
      </c>
      <c r="J47" s="1116">
        <v>1719417.3602723815</v>
      </c>
      <c r="K47" s="1017">
        <v>1869330.9735345643</v>
      </c>
      <c r="M47" s="1647"/>
      <c r="N47" s="1647"/>
      <c r="O47" s="1647"/>
      <c r="P47" s="1647"/>
      <c r="Q47" s="1647"/>
      <c r="R47" s="1647"/>
      <c r="S47" s="1647"/>
      <c r="T47" s="1647"/>
      <c r="U47" s="1647"/>
    </row>
    <row r="48" spans="1:21" ht="15.75" x14ac:dyDescent="0.2">
      <c r="A48" s="2238"/>
      <c r="B48" s="614">
        <v>55</v>
      </c>
      <c r="C48" s="595">
        <v>1500</v>
      </c>
      <c r="D48" s="1122">
        <v>865460.52328132791</v>
      </c>
      <c r="E48" s="1123">
        <v>2070944.3960538758</v>
      </c>
      <c r="F48" s="1123">
        <v>1231929.1919018785</v>
      </c>
      <c r="G48" s="1124">
        <v>1368836.6012737351</v>
      </c>
      <c r="H48" s="1122">
        <v>1310001.3406033707</v>
      </c>
      <c r="I48" s="1123">
        <v>2474052.6766633983</v>
      </c>
      <c r="J48" s="1123">
        <v>1734278.6944850564</v>
      </c>
      <c r="K48" s="1018">
        <v>1884192.3077472385</v>
      </c>
      <c r="M48" s="1647"/>
      <c r="N48" s="1647"/>
      <c r="O48" s="1647"/>
      <c r="P48" s="1647"/>
      <c r="Q48" s="1647"/>
      <c r="R48" s="1647"/>
      <c r="S48" s="1647"/>
      <c r="T48" s="1647"/>
      <c r="U48" s="1647"/>
    </row>
    <row r="49" spans="1:21" ht="15.75" x14ac:dyDescent="0.2">
      <c r="A49" s="2239"/>
      <c r="B49" s="629">
        <v>75</v>
      </c>
      <c r="C49" s="594">
        <v>1500</v>
      </c>
      <c r="D49" s="1115">
        <v>921670.93321143731</v>
      </c>
      <c r="E49" s="1116">
        <v>2175111.3908074335</v>
      </c>
      <c r="F49" s="1116">
        <v>1315428.7414748974</v>
      </c>
      <c r="G49" s="1117">
        <v>1452336.150846754</v>
      </c>
      <c r="H49" s="1115">
        <v>1351265.6528923628</v>
      </c>
      <c r="I49" s="1116">
        <v>2578209.4889150248</v>
      </c>
      <c r="J49" s="1116">
        <v>1774506.7888193647</v>
      </c>
      <c r="K49" s="1017">
        <v>1924420.402081548</v>
      </c>
      <c r="M49" s="1647"/>
      <c r="N49" s="1647"/>
      <c r="O49" s="1647"/>
      <c r="P49" s="1647"/>
      <c r="Q49" s="1647"/>
      <c r="R49" s="1647"/>
      <c r="S49" s="1647"/>
      <c r="T49" s="1647"/>
      <c r="U49" s="1647"/>
    </row>
    <row r="50" spans="1:21" ht="16.5" thickBot="1" x14ac:dyDescent="0.25">
      <c r="A50" s="2235"/>
      <c r="B50" s="638">
        <v>90</v>
      </c>
      <c r="C50" s="597">
        <v>1500</v>
      </c>
      <c r="D50" s="1118">
        <v>956607.89556998236</v>
      </c>
      <c r="E50" s="1119">
        <v>2314886.5948135019</v>
      </c>
      <c r="F50" s="1119">
        <v>1386690.44506733</v>
      </c>
      <c r="G50" s="1120">
        <v>1523597.8544391862</v>
      </c>
      <c r="H50" s="1118">
        <v>1473081.8144097344</v>
      </c>
      <c r="I50" s="1119">
        <v>2624512.7193623376</v>
      </c>
      <c r="J50" s="1119">
        <v>1907448.0394372214</v>
      </c>
      <c r="K50" s="1121">
        <v>2057361.6526994049</v>
      </c>
      <c r="M50" s="1647"/>
      <c r="N50" s="1647"/>
      <c r="O50" s="1647"/>
      <c r="P50" s="1647"/>
      <c r="Q50" s="1647"/>
      <c r="R50" s="1647"/>
      <c r="S50" s="1647"/>
      <c r="T50" s="1647"/>
      <c r="U50" s="1647"/>
    </row>
    <row r="51" spans="1:21" ht="16.5" customHeight="1" thickBot="1" x14ac:dyDescent="0.25">
      <c r="A51" s="1028" t="s">
        <v>390</v>
      </c>
      <c r="B51" s="2223" t="s">
        <v>173</v>
      </c>
      <c r="C51" s="2263"/>
      <c r="D51" s="1138">
        <v>822338.39406903717</v>
      </c>
      <c r="E51" s="1139">
        <v>1995257.8592011693</v>
      </c>
      <c r="F51" s="1139">
        <v>985422.19427424809</v>
      </c>
      <c r="G51" s="1140">
        <v>1220871.8230735289</v>
      </c>
      <c r="H51" s="1138">
        <v>1094916.3714448842</v>
      </c>
      <c r="I51" s="1139">
        <v>2431537.336934397</v>
      </c>
      <c r="J51" s="1139">
        <v>1637393.1975875015</v>
      </c>
      <c r="K51" s="1141">
        <v>1806046.0125074573</v>
      </c>
      <c r="M51" s="1647"/>
      <c r="N51" s="1647"/>
      <c r="O51" s="1647"/>
      <c r="P51" s="1647"/>
      <c r="Q51" s="1647"/>
      <c r="R51" s="1647"/>
      <c r="S51" s="1647"/>
      <c r="T51" s="1647"/>
      <c r="U51" s="1647"/>
    </row>
    <row r="52" spans="1:21" ht="16.5" customHeight="1" thickBot="1" x14ac:dyDescent="0.25">
      <c r="A52" s="1027" t="s">
        <v>391</v>
      </c>
      <c r="B52" s="2226" t="s">
        <v>173</v>
      </c>
      <c r="C52" s="2227"/>
      <c r="D52" s="2227"/>
      <c r="E52" s="2227"/>
      <c r="F52" s="2227"/>
      <c r="G52" s="2243"/>
      <c r="H52" s="1167">
        <v>2335657.0075983279</v>
      </c>
      <c r="I52" s="1142">
        <v>4257641.5467609707</v>
      </c>
      <c r="J52" s="1142">
        <v>2923002.4236541893</v>
      </c>
      <c r="K52" s="1168">
        <v>3380340.824246638</v>
      </c>
      <c r="M52" s="1647"/>
      <c r="N52" s="1647"/>
      <c r="O52" s="1647"/>
      <c r="P52" s="1647"/>
      <c r="Q52" s="1647"/>
      <c r="R52" s="1647"/>
      <c r="S52" s="1647"/>
      <c r="T52" s="1647"/>
      <c r="U52" s="1647"/>
    </row>
    <row r="53" spans="1:21" ht="16.5" customHeight="1" thickBot="1" x14ac:dyDescent="0.25">
      <c r="A53" s="162" t="s">
        <v>605</v>
      </c>
      <c r="B53" s="2223" t="s">
        <v>173</v>
      </c>
      <c r="C53" s="2224"/>
      <c r="D53" s="2224"/>
      <c r="E53" s="2224"/>
      <c r="F53" s="2224"/>
      <c r="G53" s="2263"/>
      <c r="H53" s="1138">
        <v>2543409.7591874753</v>
      </c>
      <c r="I53" s="1139">
        <v>4858823.7419900699</v>
      </c>
      <c r="J53" s="1139">
        <v>3359424.3755395617</v>
      </c>
      <c r="K53" s="1141">
        <v>3816762.7761320081</v>
      </c>
      <c r="M53" s="1647"/>
      <c r="N53" s="1647"/>
      <c r="O53" s="1647"/>
      <c r="P53" s="1647"/>
      <c r="Q53" s="1647"/>
      <c r="R53" s="1647"/>
      <c r="S53" s="1647"/>
      <c r="T53" s="1647"/>
      <c r="U53" s="1647"/>
    </row>
    <row r="54" spans="1:21" s="607" customFormat="1" ht="16.5" customHeight="1" thickBot="1" x14ac:dyDescent="0.25">
      <c r="A54" s="162" t="s">
        <v>612</v>
      </c>
      <c r="B54" s="2226" t="s">
        <v>173</v>
      </c>
      <c r="C54" s="2227"/>
      <c r="D54" s="2227"/>
      <c r="E54" s="2227"/>
      <c r="F54" s="2227"/>
      <c r="G54" s="2243"/>
      <c r="H54" s="1167">
        <v>4850388.5044567212</v>
      </c>
      <c r="I54" s="1142">
        <v>10087664.290162239</v>
      </c>
      <c r="J54" s="1142">
        <v>6222403.7062340649</v>
      </c>
      <c r="K54" s="1168">
        <v>6679742.1068265121</v>
      </c>
      <c r="M54" s="1647"/>
      <c r="N54" s="1647"/>
      <c r="O54" s="1647"/>
      <c r="P54" s="1647"/>
      <c r="Q54" s="1647"/>
      <c r="R54" s="1647"/>
      <c r="S54" s="1647"/>
      <c r="T54" s="1647"/>
      <c r="U54" s="1647"/>
    </row>
    <row r="55" spans="1:21" ht="16.5" customHeight="1" thickBot="1" x14ac:dyDescent="0.25">
      <c r="A55" s="162" t="s">
        <v>392</v>
      </c>
      <c r="B55" s="2223" t="s">
        <v>173</v>
      </c>
      <c r="C55" s="2224"/>
      <c r="D55" s="2224"/>
      <c r="E55" s="2224"/>
      <c r="F55" s="2224"/>
      <c r="G55" s="2263"/>
      <c r="H55" s="1138">
        <v>4366403.6960502276</v>
      </c>
      <c r="I55" s="1139">
        <v>8240575.3999818545</v>
      </c>
      <c r="J55" s="1139">
        <v>5541096.0672815628</v>
      </c>
      <c r="K55" s="1141">
        <v>5998434.467874012</v>
      </c>
      <c r="M55" s="1647"/>
      <c r="N55" s="1647"/>
      <c r="O55" s="1647"/>
      <c r="P55" s="1647"/>
      <c r="Q55" s="1647"/>
      <c r="R55" s="1647"/>
      <c r="S55" s="1647"/>
      <c r="T55" s="1647"/>
      <c r="U55" s="1647"/>
    </row>
    <row r="56" spans="1:21" s="607" customFormat="1" ht="16.5" customHeight="1" thickBot="1" x14ac:dyDescent="0.25">
      <c r="A56" s="162" t="s">
        <v>613</v>
      </c>
      <c r="B56" s="2226" t="s">
        <v>173</v>
      </c>
      <c r="C56" s="2227"/>
      <c r="D56" s="2227"/>
      <c r="E56" s="2227"/>
      <c r="F56" s="2227"/>
      <c r="G56" s="2243"/>
      <c r="H56" s="1167">
        <v>6156558.5714550838</v>
      </c>
      <c r="I56" s="1142">
        <v>13292208.262823923</v>
      </c>
      <c r="J56" s="1142">
        <v>7591266.5127328727</v>
      </c>
      <c r="K56" s="1168">
        <v>8048604.9133253191</v>
      </c>
      <c r="M56" s="1647"/>
      <c r="N56" s="1647"/>
      <c r="O56" s="1647"/>
      <c r="P56" s="1647"/>
      <c r="Q56" s="1647"/>
      <c r="R56" s="1647"/>
      <c r="S56" s="1647"/>
      <c r="T56" s="1647"/>
      <c r="U56" s="1647"/>
    </row>
    <row r="57" spans="1:21" ht="16.5" customHeight="1" thickBot="1" x14ac:dyDescent="0.25">
      <c r="A57" s="162" t="s">
        <v>393</v>
      </c>
      <c r="B57" s="2223" t="s">
        <v>173</v>
      </c>
      <c r="C57" s="2224"/>
      <c r="D57" s="2224"/>
      <c r="E57" s="2224"/>
      <c r="F57" s="2224"/>
      <c r="G57" s="2263"/>
      <c r="H57" s="1138">
        <v>5226689.0653532781</v>
      </c>
      <c r="I57" s="1139">
        <v>10237109.793465631</v>
      </c>
      <c r="J57" s="1139">
        <v>6661397.0066310614</v>
      </c>
      <c r="K57" s="1141">
        <v>7118735.4072235087</v>
      </c>
      <c r="M57" s="1647"/>
      <c r="N57" s="1647"/>
      <c r="O57" s="1647"/>
      <c r="P57" s="1647"/>
      <c r="Q57" s="1647"/>
      <c r="R57" s="1647"/>
      <c r="S57" s="1647"/>
      <c r="T57" s="1647"/>
      <c r="U57" s="1647"/>
    </row>
    <row r="58" spans="1:21" ht="16.5" customHeight="1" thickBot="1" x14ac:dyDescent="0.25">
      <c r="A58" s="162" t="s">
        <v>606</v>
      </c>
      <c r="B58" s="2226" t="s">
        <v>173</v>
      </c>
      <c r="C58" s="2227"/>
      <c r="D58" s="2227"/>
      <c r="E58" s="2227"/>
      <c r="F58" s="2227"/>
      <c r="G58" s="2243"/>
      <c r="H58" s="1167">
        <v>6597109.8857898265</v>
      </c>
      <c r="I58" s="1142">
        <v>13369348.526958337</v>
      </c>
      <c r="J58" s="1142">
        <v>7637170.6268559983</v>
      </c>
      <c r="K58" s="1168">
        <v>8094509.0274484484</v>
      </c>
      <c r="M58" s="1647"/>
      <c r="N58" s="1647"/>
      <c r="O58" s="1647"/>
      <c r="P58" s="1647"/>
      <c r="Q58" s="1647"/>
      <c r="R58" s="1647"/>
      <c r="S58" s="1647"/>
      <c r="T58" s="1647"/>
      <c r="U58" s="1647"/>
    </row>
    <row r="59" spans="1:21" ht="16.5" customHeight="1" thickBot="1" x14ac:dyDescent="0.25">
      <c r="A59" s="162" t="s">
        <v>607</v>
      </c>
      <c r="B59" s="2223" t="s">
        <v>173</v>
      </c>
      <c r="C59" s="2224"/>
      <c r="D59" s="2224"/>
      <c r="E59" s="2224"/>
      <c r="F59" s="2224"/>
      <c r="G59" s="2263"/>
      <c r="H59" s="695" t="s">
        <v>191</v>
      </c>
      <c r="I59" s="696" t="s">
        <v>191</v>
      </c>
      <c r="J59" s="696" t="s">
        <v>191</v>
      </c>
      <c r="K59" s="697" t="s">
        <v>191</v>
      </c>
      <c r="M59" s="1647"/>
      <c r="N59" s="1647"/>
      <c r="O59" s="1647"/>
      <c r="P59" s="1647"/>
      <c r="Q59" s="1647"/>
      <c r="R59" s="1647"/>
      <c r="S59" s="1647"/>
      <c r="T59" s="1647"/>
      <c r="U59" s="1647"/>
    </row>
    <row r="60" spans="1:21" ht="16.5" customHeight="1" thickBot="1" x14ac:dyDescent="0.25">
      <c r="A60" s="162" t="s">
        <v>608</v>
      </c>
      <c r="B60" s="2226" t="s">
        <v>173</v>
      </c>
      <c r="C60" s="2227"/>
      <c r="D60" s="2227"/>
      <c r="E60" s="2227"/>
      <c r="F60" s="2227"/>
      <c r="G60" s="2243"/>
      <c r="H60" s="698" t="s">
        <v>191</v>
      </c>
      <c r="I60" s="699" t="s">
        <v>191</v>
      </c>
      <c r="J60" s="699" t="s">
        <v>191</v>
      </c>
      <c r="K60" s="700" t="s">
        <v>191</v>
      </c>
      <c r="M60" s="1647"/>
      <c r="N60" s="1647"/>
      <c r="O60" s="1647"/>
      <c r="P60" s="1647"/>
      <c r="Q60" s="1647"/>
      <c r="R60" s="1647"/>
      <c r="S60" s="1647"/>
      <c r="T60" s="1647"/>
      <c r="U60" s="1647"/>
    </row>
    <row r="61" spans="1:21" ht="18.75" x14ac:dyDescent="0.2">
      <c r="A61" s="2229"/>
      <c r="B61" s="2230"/>
      <c r="C61" s="2230"/>
      <c r="D61" s="2230"/>
      <c r="E61" s="2230"/>
      <c r="F61" s="2230"/>
      <c r="G61" s="2230"/>
      <c r="H61" s="2230"/>
      <c r="I61" s="2230"/>
      <c r="J61" s="2230"/>
      <c r="K61" s="2230"/>
      <c r="M61" s="1647"/>
      <c r="N61" s="1647"/>
      <c r="O61" s="1647"/>
      <c r="P61" s="1647"/>
      <c r="Q61" s="1647"/>
      <c r="R61" s="1647"/>
      <c r="S61" s="1647"/>
      <c r="T61" s="1647"/>
      <c r="U61" s="1647"/>
    </row>
    <row r="62" spans="1:21" s="1160" customFormat="1" ht="21.75" thickBot="1" x14ac:dyDescent="0.25">
      <c r="A62" s="1913" t="s">
        <v>962</v>
      </c>
      <c r="B62" s="1913"/>
      <c r="C62" s="1913"/>
      <c r="D62" s="1913"/>
      <c r="E62" s="1913"/>
      <c r="F62" s="1913"/>
      <c r="G62" s="1913"/>
      <c r="H62" s="1913"/>
      <c r="I62" s="1913"/>
      <c r="J62" s="2258"/>
      <c r="K62" s="2258"/>
      <c r="M62" s="1647"/>
      <c r="N62" s="1647"/>
      <c r="O62" s="1647"/>
      <c r="P62" s="1647"/>
      <c r="Q62" s="1647"/>
      <c r="R62" s="1647"/>
      <c r="S62" s="1647"/>
      <c r="T62" s="1647"/>
      <c r="U62" s="1647"/>
    </row>
    <row r="63" spans="1:21" s="1160" customFormat="1" ht="16.5" thickBot="1" x14ac:dyDescent="0.25">
      <c r="A63" s="2026" t="s">
        <v>76</v>
      </c>
      <c r="B63" s="2012"/>
      <c r="C63" s="2041"/>
      <c r="D63" s="2014" t="s">
        <v>8</v>
      </c>
      <c r="E63" s="2015"/>
      <c r="F63" s="2015"/>
      <c r="G63" s="2015"/>
      <c r="H63" s="2015"/>
      <c r="I63" s="2015"/>
      <c r="J63" s="2260"/>
      <c r="K63" s="2261"/>
      <c r="M63" s="1647"/>
      <c r="N63" s="1647"/>
      <c r="O63" s="1647"/>
      <c r="P63" s="1647"/>
      <c r="Q63" s="1647"/>
      <c r="R63" s="1647"/>
      <c r="S63" s="1647"/>
      <c r="T63" s="1647"/>
      <c r="U63" s="1647"/>
    </row>
    <row r="64" spans="1:21" s="1160" customFormat="1" ht="16.5" thickBot="1" x14ac:dyDescent="0.25">
      <c r="A64" s="1701"/>
      <c r="B64" s="2048"/>
      <c r="C64" s="2048"/>
      <c r="D64" s="2247" t="s">
        <v>171</v>
      </c>
      <c r="E64" s="2248"/>
      <c r="F64" s="2249"/>
      <c r="G64" s="2250"/>
      <c r="H64" s="2248" t="s">
        <v>172</v>
      </c>
      <c r="I64" s="2248"/>
      <c r="J64" s="2249"/>
      <c r="K64" s="2250"/>
      <c r="M64" s="1647"/>
      <c r="N64" s="1647"/>
      <c r="O64" s="1647"/>
      <c r="P64" s="1647"/>
      <c r="Q64" s="1647"/>
      <c r="R64" s="1647"/>
      <c r="S64" s="1647"/>
      <c r="T64" s="1647"/>
      <c r="U64" s="1647"/>
    </row>
    <row r="65" spans="1:21" s="1160" customFormat="1" ht="78.75" customHeight="1" thickBot="1" x14ac:dyDescent="0.25">
      <c r="A65" s="2259"/>
      <c r="B65" s="484" t="s">
        <v>24</v>
      </c>
      <c r="C65" s="637" t="s">
        <v>57</v>
      </c>
      <c r="D65" s="1162" t="s">
        <v>58</v>
      </c>
      <c r="E65" s="138" t="s">
        <v>623</v>
      </c>
      <c r="F65" s="138" t="s">
        <v>600</v>
      </c>
      <c r="G65" s="502" t="s">
        <v>601</v>
      </c>
      <c r="H65" s="185" t="s">
        <v>58</v>
      </c>
      <c r="I65" s="138" t="s">
        <v>623</v>
      </c>
      <c r="J65" s="138" t="s">
        <v>600</v>
      </c>
      <c r="K65" s="502" t="s">
        <v>601</v>
      </c>
      <c r="M65" s="1647"/>
      <c r="N65" s="1647"/>
      <c r="O65" s="1647"/>
      <c r="P65" s="1647"/>
      <c r="Q65" s="1647"/>
      <c r="R65" s="1647"/>
      <c r="S65" s="1647"/>
      <c r="T65" s="1647"/>
      <c r="U65" s="1647"/>
    </row>
    <row r="66" spans="1:21" s="1160" customFormat="1" ht="16.5" customHeight="1" thickBot="1" x14ac:dyDescent="0.25">
      <c r="A66" s="1161" t="s">
        <v>391</v>
      </c>
      <c r="B66" s="2226" t="s">
        <v>173</v>
      </c>
      <c r="C66" s="2227"/>
      <c r="D66" s="2227"/>
      <c r="E66" s="2227"/>
      <c r="F66" s="2227"/>
      <c r="G66" s="2243"/>
      <c r="H66" s="1167">
        <v>2148294.3684333977</v>
      </c>
      <c r="I66" s="1142">
        <v>3950947.3269057297</v>
      </c>
      <c r="J66" s="1142">
        <v>2971503.4894998032</v>
      </c>
      <c r="K66" s="1168">
        <v>3428841.8900922504</v>
      </c>
      <c r="M66" s="1647"/>
      <c r="N66" s="1647"/>
      <c r="O66" s="1647"/>
      <c r="P66" s="1647"/>
      <c r="Q66" s="1647"/>
      <c r="R66" s="1647"/>
      <c r="S66" s="1647"/>
      <c r="T66" s="1647"/>
      <c r="U66" s="1647"/>
    </row>
    <row r="67" spans="1:21" s="1160" customFormat="1" ht="16.5" customHeight="1" thickBot="1" x14ac:dyDescent="0.25">
      <c r="A67" s="162" t="s">
        <v>605</v>
      </c>
      <c r="B67" s="2223" t="s">
        <v>173</v>
      </c>
      <c r="C67" s="2224"/>
      <c r="D67" s="2224"/>
      <c r="E67" s="2224"/>
      <c r="F67" s="2224"/>
      <c r="G67" s="2263"/>
      <c r="H67" s="1138">
        <v>2547325.8951419326</v>
      </c>
      <c r="I67" s="1139">
        <v>4984422.3415006343</v>
      </c>
      <c r="J67" s="1139">
        <v>3356147.5458993162</v>
      </c>
      <c r="K67" s="1141">
        <v>3813485.9464917635</v>
      </c>
      <c r="M67" s="1647"/>
      <c r="N67" s="1647"/>
      <c r="O67" s="1647"/>
      <c r="P67" s="1647"/>
      <c r="Q67" s="1647"/>
      <c r="R67" s="1647"/>
      <c r="S67" s="1647"/>
      <c r="T67" s="1647"/>
      <c r="U67" s="1647"/>
    </row>
    <row r="68" spans="1:21" s="1160" customFormat="1" ht="16.5" customHeight="1" thickBot="1" x14ac:dyDescent="0.25">
      <c r="A68" s="162" t="s">
        <v>612</v>
      </c>
      <c r="B68" s="2226" t="s">
        <v>173</v>
      </c>
      <c r="C68" s="2227"/>
      <c r="D68" s="2227"/>
      <c r="E68" s="2227"/>
      <c r="F68" s="2227"/>
      <c r="G68" s="2243"/>
      <c r="H68" s="1167">
        <v>3719172.5807835669</v>
      </c>
      <c r="I68" s="1142">
        <v>8953531.4355990328</v>
      </c>
      <c r="J68" s="1142">
        <v>5151309.0929291733</v>
      </c>
      <c r="K68" s="1168">
        <v>5608647.4935216196</v>
      </c>
      <c r="M68" s="1647"/>
      <c r="N68" s="1647"/>
      <c r="O68" s="1647"/>
      <c r="P68" s="1647"/>
      <c r="Q68" s="1647"/>
      <c r="R68" s="1647"/>
      <c r="S68" s="1647"/>
      <c r="T68" s="1647"/>
      <c r="U68" s="1647"/>
    </row>
    <row r="69" spans="1:21" s="1160" customFormat="1" ht="17.25" customHeight="1" thickBot="1" x14ac:dyDescent="0.25">
      <c r="A69" s="162" t="s">
        <v>389</v>
      </c>
      <c r="B69" s="2223" t="s">
        <v>173</v>
      </c>
      <c r="C69" s="2224"/>
      <c r="D69" s="2224"/>
      <c r="E69" s="2224"/>
      <c r="F69" s="2224"/>
      <c r="G69" s="2263"/>
      <c r="H69" s="1138">
        <v>5080231.9833941692</v>
      </c>
      <c r="I69" s="1139">
        <v>10367131.928042585</v>
      </c>
      <c r="J69" s="1139">
        <v>5951746.3736519916</v>
      </c>
      <c r="K69" s="1141">
        <v>6409084.7742444398</v>
      </c>
      <c r="M69" s="1647"/>
      <c r="N69" s="1647"/>
      <c r="O69" s="1647"/>
      <c r="P69" s="1647"/>
      <c r="Q69" s="1647"/>
      <c r="R69" s="1647"/>
      <c r="S69" s="1647"/>
      <c r="T69" s="1647"/>
      <c r="U69" s="1647"/>
    </row>
    <row r="70" spans="1:21" s="1160" customFormat="1" ht="18" customHeight="1" thickBot="1" x14ac:dyDescent="0.25">
      <c r="A70" s="1163"/>
      <c r="B70" s="1164"/>
      <c r="C70" s="1164"/>
      <c r="D70" s="1164"/>
      <c r="E70" s="1164"/>
      <c r="F70" s="1164"/>
      <c r="G70" s="1164"/>
      <c r="H70" s="1164"/>
      <c r="I70" s="1164"/>
      <c r="J70" s="1164"/>
      <c r="K70" s="1164"/>
      <c r="M70" s="1647"/>
      <c r="N70" s="1647"/>
      <c r="O70" s="1647"/>
      <c r="P70" s="1647"/>
      <c r="Q70" s="1647"/>
      <c r="R70" s="1647"/>
      <c r="S70" s="1647"/>
      <c r="T70" s="1647"/>
      <c r="U70" s="1647"/>
    </row>
    <row r="71" spans="1:21" ht="18.75" x14ac:dyDescent="0.2">
      <c r="A71" s="2229" t="s">
        <v>609</v>
      </c>
      <c r="B71" s="2230"/>
      <c r="C71" s="2230"/>
      <c r="D71" s="2230"/>
      <c r="E71" s="2230"/>
      <c r="F71" s="2230"/>
      <c r="G71" s="2230"/>
      <c r="H71" s="2230"/>
      <c r="I71" s="2230"/>
      <c r="J71" s="2230"/>
      <c r="K71" s="2230"/>
      <c r="M71" s="1647"/>
      <c r="N71" s="1647"/>
      <c r="O71" s="1647"/>
      <c r="P71" s="1647"/>
      <c r="Q71" s="1647"/>
      <c r="R71" s="1647"/>
      <c r="S71" s="1647"/>
      <c r="T71" s="1647"/>
      <c r="U71" s="1647"/>
    </row>
  </sheetData>
  <mergeCells count="58">
    <mergeCell ref="A27:K27"/>
    <mergeCell ref="B66:G66"/>
    <mergeCell ref="B67:G67"/>
    <mergeCell ref="B68:G68"/>
    <mergeCell ref="B69:G69"/>
    <mergeCell ref="B58:G58"/>
    <mergeCell ref="B59:G59"/>
    <mergeCell ref="B60:G60"/>
    <mergeCell ref="A61:K61"/>
    <mergeCell ref="B54:G54"/>
    <mergeCell ref="B56:G56"/>
    <mergeCell ref="B51:C51"/>
    <mergeCell ref="B52:G52"/>
    <mergeCell ref="B53:G53"/>
    <mergeCell ref="B55:G55"/>
    <mergeCell ref="B57:G57"/>
    <mergeCell ref="A71:K71"/>
    <mergeCell ref="A62:K62"/>
    <mergeCell ref="A63:A65"/>
    <mergeCell ref="B63:C64"/>
    <mergeCell ref="D63:K63"/>
    <mergeCell ref="D64:G64"/>
    <mergeCell ref="H64:K64"/>
    <mergeCell ref="A40:A42"/>
    <mergeCell ref="B40:C40"/>
    <mergeCell ref="A43:A45"/>
    <mergeCell ref="B43:C43"/>
    <mergeCell ref="A46:A50"/>
    <mergeCell ref="B46:C46"/>
    <mergeCell ref="B32:C32"/>
    <mergeCell ref="A34:A36"/>
    <mergeCell ref="B34:C34"/>
    <mergeCell ref="A37:A39"/>
    <mergeCell ref="B37:C37"/>
    <mergeCell ref="A32:A33"/>
    <mergeCell ref="A11:A14"/>
    <mergeCell ref="B11:C11"/>
    <mergeCell ref="A15:A18"/>
    <mergeCell ref="B15:C15"/>
    <mergeCell ref="A19:A21"/>
    <mergeCell ref="B19:C19"/>
    <mergeCell ref="A8:A10"/>
    <mergeCell ref="B8:C9"/>
    <mergeCell ref="A7:K7"/>
    <mergeCell ref="D8:K8"/>
    <mergeCell ref="D9:G9"/>
    <mergeCell ref="H9:K9"/>
    <mergeCell ref="B22:C22"/>
    <mergeCell ref="B23:G23"/>
    <mergeCell ref="B24:G24"/>
    <mergeCell ref="B25:G25"/>
    <mergeCell ref="B26:G26"/>
    <mergeCell ref="A28:K28"/>
    <mergeCell ref="A29:A31"/>
    <mergeCell ref="B29:C30"/>
    <mergeCell ref="D29:K29"/>
    <mergeCell ref="D30:G30"/>
    <mergeCell ref="H30:K30"/>
  </mergeCells>
  <printOptions horizontalCentered="1"/>
  <pageMargins left="0" right="0" top="0.39370078740157483" bottom="0.19685039370078741" header="0" footer="0"/>
  <pageSetup paperSize="9" scale="50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5" tint="-0.499984740745262"/>
    <pageSetUpPr fitToPage="1"/>
  </sheetPr>
  <dimension ref="A1:L27"/>
  <sheetViews>
    <sheetView view="pageBreakPreview" zoomScale="85" zoomScaleNormal="90" zoomScaleSheetLayoutView="85" zoomScalePageLayoutView="30" workbookViewId="0">
      <pane ySplit="6" topLeftCell="A7" activePane="bottomLeft" state="frozen"/>
      <selection pane="bottomLeft" activeCell="I16" sqref="I16"/>
    </sheetView>
  </sheetViews>
  <sheetFormatPr defaultRowHeight="12.75" x14ac:dyDescent="0.2"/>
  <cols>
    <col min="1" max="1" width="12.7109375" style="15" customWidth="1"/>
    <col min="2" max="2" width="17.5703125" style="15" customWidth="1"/>
    <col min="3" max="3" width="15.7109375" style="15" customWidth="1"/>
    <col min="4" max="4" width="11.7109375" style="15" customWidth="1"/>
    <col min="5" max="5" width="20.85546875" style="20" customWidth="1"/>
    <col min="6" max="6" width="22.7109375" style="19" customWidth="1"/>
    <col min="7" max="7" width="36.5703125" style="19" customWidth="1"/>
    <col min="8" max="8" width="20.85546875" style="19" customWidth="1"/>
    <col min="9" max="9" width="16.7109375" style="15" customWidth="1"/>
    <col min="10" max="16384" width="9.140625" style="15"/>
  </cols>
  <sheetData>
    <row r="1" spans="1:12" ht="18.75" x14ac:dyDescent="0.2">
      <c r="A1" s="2"/>
      <c r="B1" s="2"/>
      <c r="C1" s="222"/>
      <c r="D1" s="222"/>
      <c r="E1" s="12"/>
      <c r="F1" s="12"/>
      <c r="G1" s="13"/>
      <c r="H1" s="13"/>
    </row>
    <row r="2" spans="1:12" ht="18.75" x14ac:dyDescent="0.2">
      <c r="A2" s="2"/>
      <c r="B2" s="2"/>
      <c r="C2" s="222"/>
      <c r="D2" s="222"/>
      <c r="E2" s="12"/>
      <c r="F2" s="12"/>
      <c r="G2" s="13"/>
      <c r="H2" s="13"/>
    </row>
    <row r="3" spans="1:12" ht="18.75" x14ac:dyDescent="0.2">
      <c r="A3" s="2"/>
      <c r="B3" s="2"/>
      <c r="C3" s="222"/>
      <c r="D3" s="222"/>
      <c r="E3" s="12"/>
      <c r="F3" s="12"/>
      <c r="G3" s="13"/>
      <c r="H3" s="13"/>
    </row>
    <row r="4" spans="1:12" ht="18.75" x14ac:dyDescent="0.2">
      <c r="A4" s="2"/>
      <c r="B4" s="2"/>
      <c r="C4" s="222"/>
      <c r="D4" s="222"/>
      <c r="E4" s="12"/>
      <c r="F4" s="12"/>
      <c r="G4" s="12"/>
      <c r="H4" s="12"/>
    </row>
    <row r="5" spans="1:12" ht="18.75" x14ac:dyDescent="0.2">
      <c r="A5" s="2"/>
      <c r="B5" s="2"/>
      <c r="C5" s="223"/>
      <c r="D5" s="223"/>
      <c r="E5" s="13"/>
      <c r="F5" s="13"/>
      <c r="G5" s="13"/>
      <c r="H5" s="13"/>
    </row>
    <row r="6" spans="1:12" ht="18.75" x14ac:dyDescent="0.2">
      <c r="C6" s="223"/>
      <c r="D6" s="223"/>
      <c r="E6" s="13"/>
      <c r="F6" s="13"/>
      <c r="G6" s="13"/>
      <c r="H6" s="13"/>
    </row>
    <row r="7" spans="1:12" ht="27.75" customHeight="1" x14ac:dyDescent="0.2">
      <c r="A7" s="2209" t="s">
        <v>325</v>
      </c>
      <c r="B7" s="2209"/>
      <c r="C7" s="2209"/>
      <c r="D7" s="2209"/>
      <c r="E7" s="2209"/>
      <c r="F7" s="2209"/>
      <c r="G7" s="2209"/>
      <c r="H7" s="2209"/>
    </row>
    <row r="8" spans="1:12" ht="33" customHeight="1" thickBot="1" x14ac:dyDescent="0.25">
      <c r="A8" s="1913" t="s">
        <v>326</v>
      </c>
      <c r="B8" s="1913"/>
      <c r="C8" s="1913"/>
      <c r="D8" s="1913"/>
      <c r="E8" s="1913"/>
      <c r="F8" s="1913"/>
      <c r="G8" s="1913"/>
      <c r="H8" s="1913"/>
    </row>
    <row r="9" spans="1:12" ht="15" customHeight="1" x14ac:dyDescent="0.2">
      <c r="A9" s="2066" t="s">
        <v>174</v>
      </c>
      <c r="B9" s="2068"/>
      <c r="C9" s="401" t="s">
        <v>175</v>
      </c>
      <c r="D9" s="163" t="s">
        <v>176</v>
      </c>
      <c r="E9" s="2070" t="s">
        <v>305</v>
      </c>
      <c r="F9" s="2070" t="s">
        <v>179</v>
      </c>
      <c r="G9" s="422" t="s">
        <v>180</v>
      </c>
      <c r="H9" s="2057" t="s">
        <v>167</v>
      </c>
    </row>
    <row r="10" spans="1:12" s="16" customFormat="1" ht="53.25" customHeight="1" thickBot="1" x14ac:dyDescent="0.25">
      <c r="A10" s="2219"/>
      <c r="B10" s="2220"/>
      <c r="C10" s="423" t="s">
        <v>177</v>
      </c>
      <c r="D10" s="137" t="s">
        <v>178</v>
      </c>
      <c r="E10" s="2215"/>
      <c r="F10" s="2215"/>
      <c r="G10" s="424" t="s">
        <v>181</v>
      </c>
      <c r="H10" s="2207"/>
      <c r="I10" s="523"/>
    </row>
    <row r="11" spans="1:12" ht="15.75" customHeight="1" thickBot="1" x14ac:dyDescent="0.25">
      <c r="A11" s="2072" t="s">
        <v>327</v>
      </c>
      <c r="B11" s="2073"/>
      <c r="C11" s="372">
        <v>2300</v>
      </c>
      <c r="D11" s="371">
        <v>8.2000000000000003E-2</v>
      </c>
      <c r="E11" s="394">
        <v>0.3</v>
      </c>
      <c r="F11" s="374">
        <v>250</v>
      </c>
      <c r="G11" s="379">
        <v>310</v>
      </c>
      <c r="H11" s="1447">
        <v>10760.3077725</v>
      </c>
      <c r="I11" s="504"/>
      <c r="J11" s="1648"/>
      <c r="L11" s="508"/>
    </row>
    <row r="12" spans="1:12" ht="16.5" thickBot="1" x14ac:dyDescent="0.25">
      <c r="A12" s="2072" t="s">
        <v>328</v>
      </c>
      <c r="B12" s="2073"/>
      <c r="C12" s="373">
        <v>2300</v>
      </c>
      <c r="D12" s="370">
        <v>8.2000000000000003E-2</v>
      </c>
      <c r="E12" s="395">
        <v>0.3</v>
      </c>
      <c r="F12" s="375">
        <v>320</v>
      </c>
      <c r="G12" s="381">
        <v>310</v>
      </c>
      <c r="H12" s="1448">
        <v>11446.2153975</v>
      </c>
      <c r="I12" s="504"/>
      <c r="J12" s="1648"/>
      <c r="L12" s="508"/>
    </row>
    <row r="13" spans="1:12" ht="16.5" thickBot="1" x14ac:dyDescent="0.25">
      <c r="A13" s="2072" t="s">
        <v>329</v>
      </c>
      <c r="B13" s="2073"/>
      <c r="C13" s="372">
        <v>2700</v>
      </c>
      <c r="D13" s="371">
        <v>8.5000000000000006E-2</v>
      </c>
      <c r="E13" s="394">
        <v>0.4</v>
      </c>
      <c r="F13" s="374">
        <v>700</v>
      </c>
      <c r="G13" s="379">
        <v>420</v>
      </c>
      <c r="H13" s="1447">
        <v>12631.252725</v>
      </c>
      <c r="I13" s="504"/>
      <c r="J13" s="1648"/>
      <c r="L13" s="508"/>
    </row>
    <row r="14" spans="1:12" ht="16.5" thickBot="1" x14ac:dyDescent="0.25">
      <c r="A14" s="2072" t="s">
        <v>330</v>
      </c>
      <c r="B14" s="2073"/>
      <c r="C14" s="373">
        <v>2650</v>
      </c>
      <c r="D14" s="370">
        <v>0.13500000000000001</v>
      </c>
      <c r="E14" s="395">
        <v>0.6</v>
      </c>
      <c r="F14" s="375">
        <v>950</v>
      </c>
      <c r="G14" s="381">
        <v>470</v>
      </c>
      <c r="H14" s="1448">
        <v>15672.461609999998</v>
      </c>
      <c r="I14" s="504"/>
      <c r="J14" s="1648"/>
      <c r="L14" s="508"/>
    </row>
    <row r="15" spans="1:12" ht="16.5" thickBot="1" x14ac:dyDescent="0.25">
      <c r="A15" s="2072" t="s">
        <v>331</v>
      </c>
      <c r="B15" s="2073"/>
      <c r="C15" s="372">
        <v>2650</v>
      </c>
      <c r="D15" s="371">
        <v>0.13500000000000001</v>
      </c>
      <c r="E15" s="394">
        <v>0.6</v>
      </c>
      <c r="F15" s="374">
        <v>1050</v>
      </c>
      <c r="G15" s="379">
        <v>500</v>
      </c>
      <c r="H15" s="1447">
        <v>17470.594829999998</v>
      </c>
      <c r="I15" s="504"/>
      <c r="J15" s="1648"/>
      <c r="L15" s="508"/>
    </row>
    <row r="16" spans="1:12" ht="16.5" thickBot="1" x14ac:dyDescent="0.25">
      <c r="A16" s="2072" t="s">
        <v>332</v>
      </c>
      <c r="B16" s="2073"/>
      <c r="C16" s="376">
        <v>2700</v>
      </c>
      <c r="D16" s="166">
        <v>0.22500000000000001</v>
      </c>
      <c r="E16" s="173">
        <v>1</v>
      </c>
      <c r="F16" s="377">
        <v>1800</v>
      </c>
      <c r="G16" s="383">
        <v>700</v>
      </c>
      <c r="H16" s="1448">
        <v>23997.269692500002</v>
      </c>
      <c r="I16" s="504"/>
      <c r="J16" s="1648"/>
    </row>
    <row r="17" spans="1:12" ht="15.75" x14ac:dyDescent="0.2">
      <c r="A17" s="101"/>
      <c r="B17" s="101"/>
      <c r="C17" s="79"/>
      <c r="D17" s="365"/>
      <c r="E17" s="79"/>
      <c r="F17" s="389"/>
      <c r="G17" s="384"/>
      <c r="H17" s="384"/>
      <c r="I17" s="504"/>
      <c r="J17" s="1648"/>
      <c r="K17" s="508"/>
      <c r="L17" s="504"/>
    </row>
    <row r="18" spans="1:12" ht="21.75" thickBot="1" x14ac:dyDescent="0.25">
      <c r="A18" s="1913" t="s">
        <v>310</v>
      </c>
      <c r="B18" s="1913"/>
      <c r="C18" s="1913"/>
      <c r="D18" s="1913"/>
      <c r="E18" s="1913"/>
      <c r="F18" s="1913"/>
      <c r="G18" s="1913"/>
      <c r="H18" s="1913"/>
      <c r="I18" s="504"/>
      <c r="J18" s="1648"/>
    </row>
    <row r="19" spans="1:12" ht="16.5" thickBot="1" x14ac:dyDescent="0.25">
      <c r="A19" s="2264" t="s">
        <v>300</v>
      </c>
      <c r="B19" s="2265"/>
      <c r="C19" s="2270" t="s">
        <v>396</v>
      </c>
      <c r="D19" s="2271"/>
      <c r="E19" s="2271" t="s">
        <v>301</v>
      </c>
      <c r="F19" s="2272"/>
      <c r="G19" s="402" t="s">
        <v>307</v>
      </c>
      <c r="H19" s="1234" t="s">
        <v>167</v>
      </c>
      <c r="I19" s="504"/>
      <c r="J19" s="1648"/>
    </row>
    <row r="20" spans="1:12" ht="16.5" thickBot="1" x14ac:dyDescent="0.25">
      <c r="A20" s="2264" t="s">
        <v>475</v>
      </c>
      <c r="B20" s="2265"/>
      <c r="C20" s="2266">
        <v>220</v>
      </c>
      <c r="D20" s="2267"/>
      <c r="E20" s="2268" t="s">
        <v>395</v>
      </c>
      <c r="F20" s="2269"/>
      <c r="G20" s="404" t="s">
        <v>433</v>
      </c>
      <c r="H20" s="403">
        <v>3935.4639999999995</v>
      </c>
      <c r="I20" s="504"/>
      <c r="J20" s="1648"/>
    </row>
    <row r="21" spans="1:12" ht="15" x14ac:dyDescent="0.2">
      <c r="J21" s="1648"/>
    </row>
    <row r="22" spans="1:12" x14ac:dyDescent="0.2">
      <c r="A22" s="2216"/>
      <c r="B22" s="2216"/>
      <c r="E22" s="2214"/>
      <c r="F22" s="2214"/>
    </row>
    <row r="23" spans="1:12" x14ac:dyDescent="0.2">
      <c r="A23" s="2216"/>
      <c r="B23" s="2216"/>
      <c r="E23" s="2214"/>
      <c r="F23" s="2214"/>
    </row>
    <row r="24" spans="1:12" x14ac:dyDescent="0.2">
      <c r="A24" s="2216"/>
      <c r="B24" s="2216"/>
      <c r="E24" s="2214"/>
      <c r="F24" s="2214"/>
    </row>
    <row r="25" spans="1:12" x14ac:dyDescent="0.2">
      <c r="A25" s="2216"/>
      <c r="B25" s="2216"/>
      <c r="E25" s="2214"/>
      <c r="F25" s="2214"/>
    </row>
    <row r="26" spans="1:12" x14ac:dyDescent="0.2">
      <c r="A26" s="2216"/>
      <c r="B26" s="2216"/>
      <c r="E26" s="2214"/>
      <c r="F26" s="2214"/>
    </row>
    <row r="27" spans="1:12" x14ac:dyDescent="0.2">
      <c r="A27" s="2216"/>
      <c r="B27" s="2216"/>
      <c r="E27" s="2214"/>
      <c r="F27" s="2214"/>
    </row>
  </sheetData>
  <mergeCells count="31">
    <mergeCell ref="A11:B11"/>
    <mergeCell ref="A12:B12"/>
    <mergeCell ref="A13:B13"/>
    <mergeCell ref="A14:B14"/>
    <mergeCell ref="A15:B15"/>
    <mergeCell ref="A7:H7"/>
    <mergeCell ref="A8:H8"/>
    <mergeCell ref="A9:B10"/>
    <mergeCell ref="E9:E10"/>
    <mergeCell ref="F9:F10"/>
    <mergeCell ref="H9:H10"/>
    <mergeCell ref="A18:H18"/>
    <mergeCell ref="A19:B19"/>
    <mergeCell ref="C19:D19"/>
    <mergeCell ref="E19:F19"/>
    <mergeCell ref="A16:B16"/>
    <mergeCell ref="A22:B22"/>
    <mergeCell ref="E22:F22"/>
    <mergeCell ref="A20:B20"/>
    <mergeCell ref="C20:D20"/>
    <mergeCell ref="E20:F20"/>
    <mergeCell ref="A23:B23"/>
    <mergeCell ref="E23:F23"/>
    <mergeCell ref="A27:B27"/>
    <mergeCell ref="E27:F27"/>
    <mergeCell ref="A24:B24"/>
    <mergeCell ref="E24:F24"/>
    <mergeCell ref="A25:B25"/>
    <mergeCell ref="E25:F25"/>
    <mergeCell ref="A26:B26"/>
    <mergeCell ref="E26:F26"/>
  </mergeCells>
  <printOptions horizontalCentered="1"/>
  <pageMargins left="0" right="0" top="0.39370078740157483" bottom="0.19685039370078741" header="0" footer="0"/>
  <pageSetup paperSize="9" scale="65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theme="5" tint="-0.499984740745262"/>
    <pageSetUpPr fitToPage="1"/>
  </sheetPr>
  <dimension ref="A1:O46"/>
  <sheetViews>
    <sheetView view="pageBreakPreview" zoomScale="85" zoomScaleNormal="90" zoomScaleSheetLayoutView="85" zoomScalePageLayoutView="30" workbookViewId="0">
      <pane ySplit="6" topLeftCell="A7" activePane="bottomLeft" state="frozen"/>
      <selection pane="bottomLeft" activeCell="J23" sqref="J23"/>
    </sheetView>
  </sheetViews>
  <sheetFormatPr defaultRowHeight="12.75" x14ac:dyDescent="0.2"/>
  <cols>
    <col min="1" max="2" width="12.7109375" style="15" customWidth="1"/>
    <col min="3" max="3" width="15.7109375" style="15" customWidth="1"/>
    <col min="4" max="4" width="11.7109375" style="15" customWidth="1"/>
    <col min="5" max="5" width="20.85546875" style="20" customWidth="1"/>
    <col min="6" max="6" width="22.7109375" style="19" customWidth="1"/>
    <col min="7" max="7" width="36.5703125" style="19" customWidth="1"/>
    <col min="8" max="8" width="20.85546875" style="19" customWidth="1"/>
    <col min="9" max="9" width="16.7109375" style="15" customWidth="1"/>
    <col min="10" max="12" width="9.140625" style="15"/>
    <col min="13" max="13" width="36" style="15" customWidth="1"/>
    <col min="14" max="16384" width="9.140625" style="15"/>
  </cols>
  <sheetData>
    <row r="1" spans="1:15" ht="18.75" x14ac:dyDescent="0.2">
      <c r="A1" s="2"/>
      <c r="B1" s="2"/>
      <c r="C1" s="222"/>
      <c r="D1" s="222"/>
      <c r="E1" s="12"/>
      <c r="F1" s="12"/>
      <c r="G1" s="13"/>
      <c r="H1" s="13"/>
    </row>
    <row r="2" spans="1:15" ht="18.75" x14ac:dyDescent="0.2">
      <c r="A2" s="2"/>
      <c r="B2" s="2"/>
      <c r="C2" s="222"/>
      <c r="D2" s="222"/>
      <c r="E2" s="12"/>
      <c r="F2" s="12"/>
      <c r="G2" s="13"/>
      <c r="H2" s="13"/>
    </row>
    <row r="3" spans="1:15" ht="18.75" x14ac:dyDescent="0.2">
      <c r="A3" s="2"/>
      <c r="B3" s="2"/>
      <c r="C3" s="222"/>
      <c r="D3" s="222"/>
      <c r="E3" s="12"/>
      <c r="F3" s="12"/>
      <c r="G3" s="13"/>
      <c r="H3" s="13"/>
    </row>
    <row r="4" spans="1:15" ht="18.75" x14ac:dyDescent="0.2">
      <c r="A4" s="2"/>
      <c r="B4" s="2"/>
      <c r="C4" s="222"/>
      <c r="D4" s="222"/>
      <c r="E4" s="12"/>
      <c r="F4" s="12"/>
      <c r="G4" s="12"/>
      <c r="H4" s="12"/>
    </row>
    <row r="5" spans="1:15" ht="18.75" x14ac:dyDescent="0.2">
      <c r="A5" s="2"/>
      <c r="B5" s="2"/>
      <c r="C5" s="223"/>
      <c r="D5" s="223"/>
      <c r="E5" s="13"/>
      <c r="F5" s="13"/>
      <c r="G5" s="13"/>
      <c r="H5" s="13"/>
    </row>
    <row r="6" spans="1:15" ht="18.75" x14ac:dyDescent="0.2">
      <c r="C6" s="223"/>
      <c r="D6" s="223"/>
      <c r="E6" s="13"/>
      <c r="F6" s="13"/>
      <c r="G6" s="13"/>
      <c r="H6" s="13"/>
    </row>
    <row r="7" spans="1:15" ht="51" customHeight="1" thickBot="1" x14ac:dyDescent="0.25">
      <c r="A7" s="1913" t="s">
        <v>411</v>
      </c>
      <c r="B7" s="1913"/>
      <c r="C7" s="1913"/>
      <c r="D7" s="1913"/>
      <c r="E7" s="1913"/>
      <c r="F7" s="1913"/>
      <c r="G7" s="1913"/>
      <c r="H7" s="1913"/>
    </row>
    <row r="8" spans="1:15" ht="20.25" customHeight="1" x14ac:dyDescent="0.2">
      <c r="A8" s="2279" t="s">
        <v>174</v>
      </c>
      <c r="B8" s="2280"/>
      <c r="C8" s="425" t="s">
        <v>175</v>
      </c>
      <c r="D8" s="163" t="s">
        <v>176</v>
      </c>
      <c r="E8" s="2275" t="s">
        <v>305</v>
      </c>
      <c r="F8" s="2275" t="s">
        <v>179</v>
      </c>
      <c r="G8" s="422" t="s">
        <v>180</v>
      </c>
      <c r="H8" s="2057" t="s">
        <v>167</v>
      </c>
    </row>
    <row r="9" spans="1:15" ht="20.25" customHeight="1" thickBot="1" x14ac:dyDescent="0.25">
      <c r="A9" s="2281"/>
      <c r="B9" s="2282"/>
      <c r="C9" s="426" t="s">
        <v>177</v>
      </c>
      <c r="D9" s="137" t="s">
        <v>178</v>
      </c>
      <c r="E9" s="2276"/>
      <c r="F9" s="2276"/>
      <c r="G9" s="424" t="s">
        <v>181</v>
      </c>
      <c r="H9" s="2207"/>
    </row>
    <row r="10" spans="1:15" ht="16.5" customHeight="1" thickBot="1" x14ac:dyDescent="0.25">
      <c r="A10" s="2277" t="s">
        <v>1366</v>
      </c>
      <c r="B10" s="2278"/>
      <c r="C10" s="396">
        <v>1280</v>
      </c>
      <c r="D10" s="397">
        <v>0.33</v>
      </c>
      <c r="E10" s="398">
        <v>1.53</v>
      </c>
      <c r="F10" s="399">
        <v>1200</v>
      </c>
      <c r="G10" s="400">
        <v>250</v>
      </c>
      <c r="H10" s="1448">
        <v>39472.840919899994</v>
      </c>
      <c r="I10" s="357"/>
      <c r="J10" s="1647"/>
      <c r="M10" s="716"/>
      <c r="N10" s="716"/>
      <c r="O10" s="714"/>
    </row>
    <row r="11" spans="1:15" ht="16.5" customHeight="1" thickBot="1" x14ac:dyDescent="0.25">
      <c r="A11" s="2277" t="s">
        <v>302</v>
      </c>
      <c r="B11" s="2278"/>
      <c r="C11" s="396">
        <v>1270</v>
      </c>
      <c r="D11" s="397">
        <v>0.33</v>
      </c>
      <c r="E11" s="398">
        <v>0.63</v>
      </c>
      <c r="F11" s="399">
        <v>1200</v>
      </c>
      <c r="G11" s="400">
        <v>250</v>
      </c>
      <c r="H11" s="1448">
        <v>39472.840919900031</v>
      </c>
      <c r="I11" s="357"/>
      <c r="J11" s="1647"/>
      <c r="M11" s="717"/>
      <c r="N11" s="718"/>
      <c r="O11" s="503"/>
    </row>
    <row r="12" spans="1:15" ht="16.5" customHeight="1" thickBot="1" x14ac:dyDescent="0.25">
      <c r="A12" s="2277" t="s">
        <v>303</v>
      </c>
      <c r="B12" s="2278"/>
      <c r="C12" s="170">
        <v>1320</v>
      </c>
      <c r="D12" s="167">
        <v>0.51</v>
      </c>
      <c r="E12" s="1626">
        <v>2.2999999999999998</v>
      </c>
      <c r="F12" s="1627">
        <v>1600</v>
      </c>
      <c r="G12" s="1628">
        <v>300</v>
      </c>
      <c r="H12" s="1447">
        <v>50146.085709196566</v>
      </c>
      <c r="I12" s="357"/>
      <c r="J12" s="1647"/>
      <c r="M12" s="717"/>
      <c r="N12" s="718"/>
      <c r="O12" s="503"/>
    </row>
    <row r="13" spans="1:15" ht="16.5" customHeight="1" thickBot="1" x14ac:dyDescent="0.25">
      <c r="A13" s="2277" t="s">
        <v>304</v>
      </c>
      <c r="B13" s="2278"/>
      <c r="C13" s="170">
        <v>1300</v>
      </c>
      <c r="D13" s="167">
        <v>0.49</v>
      </c>
      <c r="E13" s="1626">
        <v>0.82</v>
      </c>
      <c r="F13" s="1627">
        <v>1800</v>
      </c>
      <c r="G13" s="1628">
        <v>310</v>
      </c>
      <c r="H13" s="1447">
        <v>50146.085709196566</v>
      </c>
      <c r="I13" s="357"/>
      <c r="J13" s="1647"/>
      <c r="M13" s="717"/>
      <c r="N13" s="718"/>
      <c r="O13" s="503"/>
    </row>
    <row r="14" spans="1:15" ht="16.5" customHeight="1" thickBot="1" x14ac:dyDescent="0.25">
      <c r="A14" s="2277" t="s">
        <v>1367</v>
      </c>
      <c r="B14" s="2278"/>
      <c r="C14" s="169">
        <v>1330</v>
      </c>
      <c r="D14" s="166">
        <v>0.9</v>
      </c>
      <c r="E14" s="1629">
        <v>4.0999999999999996</v>
      </c>
      <c r="F14" s="1364">
        <v>2500</v>
      </c>
      <c r="G14" s="1630">
        <v>390</v>
      </c>
      <c r="H14" s="1448">
        <v>55218.468655104873</v>
      </c>
      <c r="I14" s="357"/>
      <c r="J14" s="1647"/>
      <c r="M14" s="717"/>
      <c r="N14" s="718"/>
      <c r="O14" s="503"/>
    </row>
    <row r="15" spans="1:15" ht="16.5" customHeight="1" thickBot="1" x14ac:dyDescent="0.25">
      <c r="A15" s="2277" t="s">
        <v>183</v>
      </c>
      <c r="B15" s="2278"/>
      <c r="C15" s="169">
        <v>1400</v>
      </c>
      <c r="D15" s="166">
        <v>0.87</v>
      </c>
      <c r="E15" s="1629">
        <v>1.8</v>
      </c>
      <c r="F15" s="1364">
        <v>2450</v>
      </c>
      <c r="G15" s="1630">
        <v>410</v>
      </c>
      <c r="H15" s="1448">
        <v>55218.468655104873</v>
      </c>
      <c r="I15" s="357"/>
      <c r="J15" s="1647"/>
      <c r="M15" s="717"/>
      <c r="N15" s="718"/>
      <c r="O15" s="503"/>
    </row>
    <row r="16" spans="1:15" ht="16.5" customHeight="1" thickBot="1" x14ac:dyDescent="0.25">
      <c r="A16" s="2277" t="s">
        <v>184</v>
      </c>
      <c r="B16" s="2278"/>
      <c r="C16" s="170">
        <v>1360</v>
      </c>
      <c r="D16" s="167">
        <v>1.6</v>
      </c>
      <c r="E16" s="1626">
        <v>7.3</v>
      </c>
      <c r="F16" s="1627">
        <v>2700</v>
      </c>
      <c r="G16" s="1628">
        <v>420</v>
      </c>
      <c r="H16" s="1447">
        <v>84833.753014749789</v>
      </c>
      <c r="I16" s="357"/>
      <c r="J16" s="1647"/>
      <c r="M16" s="717"/>
      <c r="N16" s="718"/>
      <c r="O16" s="503"/>
    </row>
    <row r="17" spans="1:15" ht="16.5" customHeight="1" thickBot="1" x14ac:dyDescent="0.25">
      <c r="A17" s="2277" t="s">
        <v>185</v>
      </c>
      <c r="B17" s="2278"/>
      <c r="C17" s="170">
        <v>1360</v>
      </c>
      <c r="D17" s="167">
        <v>1.7</v>
      </c>
      <c r="E17" s="1626">
        <v>3.2</v>
      </c>
      <c r="F17" s="1627">
        <v>3500</v>
      </c>
      <c r="G17" s="1628">
        <v>450</v>
      </c>
      <c r="H17" s="1447">
        <v>84833.753014749789</v>
      </c>
      <c r="I17" s="357"/>
      <c r="J17" s="1647"/>
      <c r="M17" s="717"/>
      <c r="N17" s="718"/>
      <c r="O17" s="503"/>
    </row>
    <row r="18" spans="1:15" ht="16.5" customHeight="1" thickBot="1" x14ac:dyDescent="0.25">
      <c r="A18" s="2277" t="s">
        <v>186</v>
      </c>
      <c r="B18" s="2278"/>
      <c r="C18" s="169">
        <v>1360</v>
      </c>
      <c r="D18" s="166">
        <v>2.2000000000000002</v>
      </c>
      <c r="E18" s="1629">
        <v>4</v>
      </c>
      <c r="F18" s="1364">
        <v>4200</v>
      </c>
      <c r="G18" s="1630">
        <v>620</v>
      </c>
      <c r="H18" s="1448">
        <v>95459.627522998635</v>
      </c>
      <c r="I18" s="357"/>
      <c r="J18" s="1647"/>
      <c r="M18" s="717"/>
      <c r="N18" s="718"/>
      <c r="O18" s="503"/>
    </row>
    <row r="19" spans="1:15" ht="16.5" customHeight="1" thickBot="1" x14ac:dyDescent="0.25">
      <c r="A19" s="2277" t="s">
        <v>187</v>
      </c>
      <c r="B19" s="2278"/>
      <c r="C19" s="170">
        <v>1340</v>
      </c>
      <c r="D19" s="167">
        <v>3.5</v>
      </c>
      <c r="E19" s="1626">
        <v>5.9</v>
      </c>
      <c r="F19" s="1627">
        <v>5600</v>
      </c>
      <c r="G19" s="1628">
        <v>790</v>
      </c>
      <c r="H19" s="1447">
        <v>121547.84556779472</v>
      </c>
      <c r="I19" s="357"/>
      <c r="J19" s="1647"/>
      <c r="M19" s="717"/>
      <c r="N19" s="718"/>
      <c r="O19" s="503"/>
    </row>
    <row r="20" spans="1:15" ht="16.5" customHeight="1" thickBot="1" x14ac:dyDescent="0.25">
      <c r="A20" s="2277" t="s">
        <v>188</v>
      </c>
      <c r="B20" s="2278"/>
      <c r="C20" s="169">
        <v>1400</v>
      </c>
      <c r="D20" s="166">
        <v>4.8</v>
      </c>
      <c r="E20" s="1629">
        <v>8</v>
      </c>
      <c r="F20" s="1364">
        <v>6500</v>
      </c>
      <c r="G20" s="1630">
        <v>1000</v>
      </c>
      <c r="H20" s="1448">
        <v>192212.18216823321</v>
      </c>
      <c r="I20" s="357"/>
      <c r="J20" s="1647"/>
      <c r="M20" s="717"/>
      <c r="N20" s="718"/>
      <c r="O20" s="503"/>
    </row>
    <row r="21" spans="1:15" ht="16.5" customHeight="1" thickBot="1" x14ac:dyDescent="0.25">
      <c r="A21" s="2277" t="s">
        <v>309</v>
      </c>
      <c r="B21" s="2278"/>
      <c r="C21" s="170">
        <v>900</v>
      </c>
      <c r="D21" s="167">
        <v>3.5</v>
      </c>
      <c r="E21" s="1626">
        <v>6.1</v>
      </c>
      <c r="F21" s="1627">
        <v>8000</v>
      </c>
      <c r="G21" s="1628">
        <v>650</v>
      </c>
      <c r="H21" s="1447">
        <v>257710.86860031172</v>
      </c>
      <c r="I21" s="357"/>
      <c r="J21" s="1647"/>
      <c r="M21" s="717"/>
      <c r="N21" s="718"/>
      <c r="O21" s="503"/>
    </row>
    <row r="22" spans="1:15" ht="15" x14ac:dyDescent="0.2">
      <c r="I22" s="357"/>
      <c r="J22" s="1647"/>
      <c r="M22" s="717"/>
      <c r="N22" s="718"/>
      <c r="O22" s="503"/>
    </row>
    <row r="23" spans="1:15" ht="21.75" thickBot="1" x14ac:dyDescent="0.25">
      <c r="A23" s="1913" t="s">
        <v>399</v>
      </c>
      <c r="B23" s="1913"/>
      <c r="C23" s="1913"/>
      <c r="D23" s="1913"/>
      <c r="E23" s="1913"/>
      <c r="F23" s="1913"/>
      <c r="G23" s="1913"/>
      <c r="H23" s="1913"/>
      <c r="I23" s="357"/>
      <c r="J23" s="1647"/>
      <c r="M23" s="717"/>
      <c r="N23" s="718"/>
      <c r="O23" s="503"/>
    </row>
    <row r="24" spans="1:15" ht="15.75" x14ac:dyDescent="0.2">
      <c r="A24" s="2279" t="s">
        <v>174</v>
      </c>
      <c r="B24" s="2280"/>
      <c r="C24" s="497" t="s">
        <v>175</v>
      </c>
      <c r="D24" s="163" t="s">
        <v>176</v>
      </c>
      <c r="E24" s="2275" t="s">
        <v>305</v>
      </c>
      <c r="F24" s="2275" t="s">
        <v>179</v>
      </c>
      <c r="G24" s="495" t="s">
        <v>180</v>
      </c>
      <c r="H24" s="2057" t="s">
        <v>167</v>
      </c>
      <c r="I24" s="357"/>
      <c r="J24" s="1647"/>
      <c r="O24" s="508"/>
    </row>
    <row r="25" spans="1:15" ht="16.5" thickBot="1" x14ac:dyDescent="0.25">
      <c r="A25" s="2281"/>
      <c r="B25" s="2282"/>
      <c r="C25" s="498" t="s">
        <v>177</v>
      </c>
      <c r="D25" s="137" t="s">
        <v>178</v>
      </c>
      <c r="E25" s="2276"/>
      <c r="F25" s="2276"/>
      <c r="G25" s="496" t="s">
        <v>181</v>
      </c>
      <c r="H25" s="2207"/>
      <c r="I25" s="357"/>
      <c r="J25" s="1647"/>
    </row>
    <row r="26" spans="1:15" ht="16.5" thickBot="1" x14ac:dyDescent="0.25">
      <c r="A26" s="2273" t="s">
        <v>400</v>
      </c>
      <c r="B26" s="2274"/>
      <c r="C26" s="168">
        <v>2650</v>
      </c>
      <c r="D26" s="165">
        <v>0.13500000000000001</v>
      </c>
      <c r="E26" s="391">
        <v>0.6</v>
      </c>
      <c r="F26" s="164">
        <v>950</v>
      </c>
      <c r="G26" s="390">
        <v>500</v>
      </c>
      <c r="H26" s="442">
        <v>24056.240590022655</v>
      </c>
      <c r="I26" s="357"/>
      <c r="J26" s="1647"/>
    </row>
    <row r="27" spans="1:15" ht="16.5" thickBot="1" x14ac:dyDescent="0.25">
      <c r="A27" s="2273" t="s">
        <v>401</v>
      </c>
      <c r="B27" s="2274"/>
      <c r="C27" s="396">
        <v>2650</v>
      </c>
      <c r="D27" s="397">
        <v>0.13500000000000001</v>
      </c>
      <c r="E27" s="398">
        <v>0.6</v>
      </c>
      <c r="F27" s="399">
        <v>950</v>
      </c>
      <c r="G27" s="400">
        <v>500</v>
      </c>
      <c r="H27" s="443">
        <v>29145.06071483513</v>
      </c>
      <c r="I27" s="357"/>
      <c r="J27" s="1647"/>
    </row>
    <row r="28" spans="1:15" ht="16.5" thickBot="1" x14ac:dyDescent="0.25">
      <c r="A28" s="2273" t="s">
        <v>402</v>
      </c>
      <c r="B28" s="2274"/>
      <c r="C28" s="170">
        <v>2700</v>
      </c>
      <c r="D28" s="167">
        <v>0.22500000000000001</v>
      </c>
      <c r="E28" s="393">
        <v>1</v>
      </c>
      <c r="F28" s="387">
        <v>1800</v>
      </c>
      <c r="G28" s="388">
        <v>700</v>
      </c>
      <c r="H28" s="442">
        <v>33308.640816954437</v>
      </c>
      <c r="I28" s="357"/>
      <c r="J28" s="1647"/>
    </row>
    <row r="29" spans="1:15" ht="16.5" thickBot="1" x14ac:dyDescent="0.25">
      <c r="A29" s="2273" t="s">
        <v>403</v>
      </c>
      <c r="B29" s="2274"/>
      <c r="C29" s="169">
        <v>1360</v>
      </c>
      <c r="D29" s="166">
        <v>0.22</v>
      </c>
      <c r="E29" s="392">
        <v>1</v>
      </c>
      <c r="F29" s="385">
        <v>2200</v>
      </c>
      <c r="G29" s="386">
        <v>280</v>
      </c>
      <c r="H29" s="443">
        <v>47881.171174372023</v>
      </c>
      <c r="I29" s="357"/>
      <c r="J29" s="1647"/>
    </row>
    <row r="30" spans="1:15" ht="16.5" thickBot="1" x14ac:dyDescent="0.25">
      <c r="A30" s="2273" t="s">
        <v>404</v>
      </c>
      <c r="B30" s="2274"/>
      <c r="C30" s="170">
        <v>1380</v>
      </c>
      <c r="D30" s="167">
        <v>0.22</v>
      </c>
      <c r="E30" s="393">
        <v>0.5</v>
      </c>
      <c r="F30" s="387">
        <v>2200</v>
      </c>
      <c r="G30" s="388">
        <v>280</v>
      </c>
      <c r="H30" s="442">
        <v>47881.171174372023</v>
      </c>
      <c r="I30" s="357"/>
      <c r="J30" s="1647"/>
    </row>
    <row r="31" spans="1:15" ht="16.5" thickBot="1" x14ac:dyDescent="0.25">
      <c r="A31" s="2273" t="s">
        <v>405</v>
      </c>
      <c r="B31" s="2274"/>
      <c r="C31" s="169">
        <v>1350</v>
      </c>
      <c r="D31" s="166">
        <v>0.54</v>
      </c>
      <c r="E31" s="392">
        <v>1</v>
      </c>
      <c r="F31" s="385">
        <v>4000</v>
      </c>
      <c r="G31" s="386">
        <v>400</v>
      </c>
      <c r="H31" s="443">
        <v>68467.761679295218</v>
      </c>
      <c r="I31" s="357"/>
      <c r="J31" s="1647"/>
    </row>
    <row r="32" spans="1:15" ht="16.5" thickBot="1" x14ac:dyDescent="0.25">
      <c r="A32" s="2273" t="s">
        <v>406</v>
      </c>
      <c r="B32" s="2274"/>
      <c r="C32" s="170">
        <v>1350</v>
      </c>
      <c r="D32" s="167">
        <v>0.56000000000000005</v>
      </c>
      <c r="E32" s="393">
        <v>2.5</v>
      </c>
      <c r="F32" s="387">
        <v>4000</v>
      </c>
      <c r="G32" s="388">
        <v>390</v>
      </c>
      <c r="H32" s="442">
        <v>68467.761679295218</v>
      </c>
      <c r="I32" s="357"/>
      <c r="J32" s="1647"/>
    </row>
    <row r="33" spans="1:10" ht="16.5" thickBot="1" x14ac:dyDescent="0.25">
      <c r="A33" s="2273" t="s">
        <v>407</v>
      </c>
      <c r="B33" s="2274"/>
      <c r="C33" s="169">
        <v>1260</v>
      </c>
      <c r="D33" s="166">
        <v>0.81</v>
      </c>
      <c r="E33" s="392">
        <v>1.36</v>
      </c>
      <c r="F33" s="385">
        <v>5600</v>
      </c>
      <c r="G33" s="386">
        <v>450</v>
      </c>
      <c r="H33" s="443">
        <v>94374.482314704263</v>
      </c>
      <c r="I33" s="357"/>
      <c r="J33" s="1647"/>
    </row>
    <row r="34" spans="1:10" ht="16.5" thickBot="1" x14ac:dyDescent="0.25">
      <c r="A34" s="2273" t="s">
        <v>408</v>
      </c>
      <c r="B34" s="2274"/>
      <c r="C34" s="170">
        <v>1340</v>
      </c>
      <c r="D34" s="167">
        <v>0.83</v>
      </c>
      <c r="E34" s="393">
        <v>4.0999999999999996</v>
      </c>
      <c r="F34" s="387">
        <v>5400</v>
      </c>
      <c r="G34" s="388">
        <v>450</v>
      </c>
      <c r="H34" s="442">
        <v>101776.40249624966</v>
      </c>
      <c r="I34" s="357"/>
      <c r="J34" s="1647"/>
    </row>
    <row r="35" spans="1:10" ht="16.5" thickBot="1" x14ac:dyDescent="0.25">
      <c r="A35" s="2273" t="s">
        <v>409</v>
      </c>
      <c r="B35" s="2274"/>
      <c r="C35" s="169">
        <v>1330</v>
      </c>
      <c r="D35" s="166">
        <v>1.56</v>
      </c>
      <c r="E35" s="392">
        <v>2.9</v>
      </c>
      <c r="F35" s="385">
        <v>7800</v>
      </c>
      <c r="G35" s="386">
        <v>600</v>
      </c>
      <c r="H35" s="443">
        <v>151508.05371600809</v>
      </c>
      <c r="I35" s="357"/>
      <c r="J35" s="1647"/>
    </row>
    <row r="36" spans="1:10" ht="16.5" thickBot="1" x14ac:dyDescent="0.25">
      <c r="A36" s="2273" t="s">
        <v>410</v>
      </c>
      <c r="B36" s="2274"/>
      <c r="C36" s="170">
        <v>1330</v>
      </c>
      <c r="D36" s="167">
        <v>3.9</v>
      </c>
      <c r="E36" s="393">
        <v>6.1</v>
      </c>
      <c r="F36" s="387">
        <v>14400</v>
      </c>
      <c r="G36" s="388">
        <v>1000</v>
      </c>
      <c r="H36" s="442">
        <v>304317.61712783796</v>
      </c>
      <c r="I36" s="357"/>
      <c r="J36" s="1647"/>
    </row>
    <row r="37" spans="1:10" ht="14.25" x14ac:dyDescent="0.2">
      <c r="J37" s="1647"/>
    </row>
    <row r="38" spans="1:10" s="19" customFormat="1" x14ac:dyDescent="0.2">
      <c r="A38" s="2216"/>
      <c r="B38" s="2216"/>
      <c r="C38" s="15"/>
      <c r="D38" s="15"/>
      <c r="E38" s="2214"/>
      <c r="F38" s="2214"/>
    </row>
    <row r="39" spans="1:10" s="19" customFormat="1" x14ac:dyDescent="0.2">
      <c r="A39" s="2216"/>
      <c r="B39" s="2216"/>
      <c r="C39" s="15"/>
      <c r="D39" s="15"/>
      <c r="E39" s="2214"/>
      <c r="F39" s="2214"/>
    </row>
    <row r="40" spans="1:10" s="19" customFormat="1" x14ac:dyDescent="0.2">
      <c r="A40" s="2216"/>
      <c r="B40" s="2216"/>
      <c r="C40" s="15"/>
      <c r="D40" s="15"/>
      <c r="E40" s="2214"/>
      <c r="F40" s="2214"/>
    </row>
    <row r="41" spans="1:10" s="19" customFormat="1" x14ac:dyDescent="0.2">
      <c r="A41" s="2216"/>
      <c r="B41" s="2216"/>
      <c r="C41" s="15"/>
      <c r="D41" s="15"/>
      <c r="E41" s="2214"/>
      <c r="F41" s="2214"/>
    </row>
    <row r="42" spans="1:10" s="19" customFormat="1" x14ac:dyDescent="0.2">
      <c r="A42" s="2216"/>
      <c r="B42" s="2216"/>
      <c r="C42" s="15"/>
      <c r="D42" s="15"/>
      <c r="E42" s="2214"/>
      <c r="F42" s="2214"/>
    </row>
    <row r="43" spans="1:10" s="19" customFormat="1" x14ac:dyDescent="0.2">
      <c r="A43" s="2216"/>
      <c r="B43" s="2216"/>
      <c r="C43" s="15"/>
      <c r="D43" s="15"/>
      <c r="E43" s="2214"/>
      <c r="F43" s="2214"/>
    </row>
    <row r="44" spans="1:10" s="19" customFormat="1" x14ac:dyDescent="0.2">
      <c r="A44" s="2216"/>
      <c r="B44" s="2216"/>
      <c r="C44" s="15"/>
      <c r="D44" s="15"/>
      <c r="E44" s="2214"/>
      <c r="F44" s="2214"/>
    </row>
    <row r="45" spans="1:10" s="19" customFormat="1" x14ac:dyDescent="0.2">
      <c r="A45" s="2216"/>
      <c r="B45" s="2216"/>
      <c r="C45" s="15"/>
      <c r="D45" s="15"/>
      <c r="E45" s="2214"/>
      <c r="F45" s="2214"/>
    </row>
    <row r="46" spans="1:10" s="19" customFormat="1" x14ac:dyDescent="0.2">
      <c r="A46" s="2216"/>
      <c r="B46" s="2216"/>
      <c r="C46" s="15"/>
      <c r="D46" s="15"/>
      <c r="E46" s="2214"/>
      <c r="F46" s="2214"/>
    </row>
  </sheetData>
  <mergeCells count="51">
    <mergeCell ref="A7:H7"/>
    <mergeCell ref="A8:B9"/>
    <mergeCell ref="E8:E9"/>
    <mergeCell ref="F8:F9"/>
    <mergeCell ref="H8:H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3:H23"/>
    <mergeCell ref="A24:B25"/>
    <mergeCell ref="H24:H25"/>
    <mergeCell ref="A26:B26"/>
    <mergeCell ref="A27:B27"/>
    <mergeCell ref="E24:E25"/>
    <mergeCell ref="F24:F25"/>
    <mergeCell ref="A46:B46"/>
    <mergeCell ref="E46:F46"/>
    <mergeCell ref="A43:B43"/>
    <mergeCell ref="E43:F43"/>
    <mergeCell ref="A44:B44"/>
    <mergeCell ref="E44:F44"/>
    <mergeCell ref="E45:F45"/>
    <mergeCell ref="A45:B45"/>
    <mergeCell ref="E41:F41"/>
    <mergeCell ref="A42:B42"/>
    <mergeCell ref="E42:F42"/>
    <mergeCell ref="A32:B32"/>
    <mergeCell ref="E39:F39"/>
    <mergeCell ref="A40:B40"/>
    <mergeCell ref="E40:F40"/>
    <mergeCell ref="A38:B38"/>
    <mergeCell ref="A33:B33"/>
    <mergeCell ref="A34:B34"/>
    <mergeCell ref="A35:B35"/>
    <mergeCell ref="A36:B36"/>
    <mergeCell ref="E38:F38"/>
    <mergeCell ref="A28:B28"/>
    <mergeCell ref="A29:B29"/>
    <mergeCell ref="A30:B30"/>
    <mergeCell ref="A31:B31"/>
    <mergeCell ref="A41:B41"/>
    <mergeCell ref="A39:B39"/>
  </mergeCells>
  <printOptions horizontalCentered="1"/>
  <pageMargins left="0" right="0" top="0.39370078740157483" bottom="0.19685039370078741" header="0" footer="0"/>
  <pageSetup paperSize="9" scale="6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-0.499984740745262"/>
    <pageSetUpPr fitToPage="1"/>
  </sheetPr>
  <dimension ref="A1:O31"/>
  <sheetViews>
    <sheetView view="pageBreakPreview" zoomScale="85" zoomScaleNormal="90" zoomScaleSheetLayoutView="85" zoomScalePageLayoutView="30" workbookViewId="0">
      <pane ySplit="6" topLeftCell="A7" activePane="bottomLeft" state="frozen"/>
      <selection pane="bottomLeft" activeCell="I25" sqref="I25"/>
    </sheetView>
  </sheetViews>
  <sheetFormatPr defaultRowHeight="12.75" x14ac:dyDescent="0.2"/>
  <cols>
    <col min="1" max="1" width="12.7109375" style="15" customWidth="1"/>
    <col min="2" max="2" width="13.85546875" style="15" customWidth="1"/>
    <col min="3" max="3" width="15.7109375" style="15" customWidth="1"/>
    <col min="4" max="4" width="11.7109375" style="15" customWidth="1"/>
    <col min="5" max="5" width="20.85546875" style="20" customWidth="1"/>
    <col min="6" max="6" width="22.7109375" style="19" customWidth="1"/>
    <col min="7" max="7" width="36.5703125" style="19" customWidth="1"/>
    <col min="8" max="8" width="20.85546875" style="19" customWidth="1"/>
    <col min="9" max="9" width="16.7109375" style="15" customWidth="1"/>
    <col min="10" max="16384" width="9.140625" style="15"/>
  </cols>
  <sheetData>
    <row r="1" spans="1:15" ht="18.75" x14ac:dyDescent="0.2">
      <c r="A1" s="2"/>
      <c r="B1" s="2"/>
      <c r="C1" s="222"/>
      <c r="D1" s="222"/>
      <c r="E1" s="12"/>
      <c r="F1" s="12"/>
      <c r="G1" s="13"/>
      <c r="H1" s="13"/>
    </row>
    <row r="2" spans="1:15" ht="18.75" x14ac:dyDescent="0.2">
      <c r="A2" s="2"/>
      <c r="B2" s="2"/>
      <c r="C2" s="222"/>
      <c r="D2" s="222"/>
      <c r="E2" s="12"/>
      <c r="F2" s="12"/>
      <c r="G2" s="13"/>
      <c r="H2" s="13"/>
    </row>
    <row r="3" spans="1:15" ht="18.75" x14ac:dyDescent="0.2">
      <c r="A3" s="2"/>
      <c r="B3" s="2"/>
      <c r="C3" s="222"/>
      <c r="D3" s="222"/>
      <c r="E3" s="12"/>
      <c r="F3" s="12"/>
      <c r="G3" s="13"/>
      <c r="H3" s="13"/>
    </row>
    <row r="4" spans="1:15" ht="18.75" x14ac:dyDescent="0.2">
      <c r="A4" s="2"/>
      <c r="B4" s="2"/>
      <c r="C4" s="222"/>
      <c r="D4" s="222"/>
      <c r="E4" s="12"/>
      <c r="F4" s="12"/>
      <c r="G4" s="12"/>
      <c r="H4" s="12"/>
    </row>
    <row r="5" spans="1:15" ht="18.75" x14ac:dyDescent="0.2">
      <c r="A5" s="2"/>
      <c r="B5" s="2"/>
      <c r="C5" s="223"/>
      <c r="D5" s="223"/>
      <c r="E5" s="13"/>
      <c r="F5" s="13"/>
      <c r="G5" s="13"/>
      <c r="H5" s="13"/>
    </row>
    <row r="6" spans="1:15" ht="18.75" x14ac:dyDescent="0.2">
      <c r="C6" s="223"/>
      <c r="D6" s="223"/>
      <c r="E6" s="13"/>
      <c r="F6" s="13"/>
      <c r="G6" s="13"/>
      <c r="H6" s="13"/>
    </row>
    <row r="7" spans="1:15" ht="26.25" customHeight="1" thickBot="1" x14ac:dyDescent="0.25">
      <c r="A7" s="1913" t="s">
        <v>334</v>
      </c>
      <c r="B7" s="1913"/>
      <c r="C7" s="1913"/>
      <c r="D7" s="1913"/>
      <c r="E7" s="1913"/>
      <c r="F7" s="1913"/>
      <c r="G7" s="1913"/>
      <c r="H7" s="1913"/>
    </row>
    <row r="8" spans="1:15" ht="20.25" customHeight="1" x14ac:dyDescent="0.2">
      <c r="A8" s="2279" t="s">
        <v>174</v>
      </c>
      <c r="B8" s="2280"/>
      <c r="C8" s="433" t="s">
        <v>175</v>
      </c>
      <c r="D8" s="163" t="s">
        <v>176</v>
      </c>
      <c r="E8" s="2275" t="s">
        <v>305</v>
      </c>
      <c r="F8" s="2275" t="s">
        <v>179</v>
      </c>
      <c r="G8" s="431" t="s">
        <v>180</v>
      </c>
      <c r="H8" s="2057" t="s">
        <v>167</v>
      </c>
    </row>
    <row r="9" spans="1:15" ht="20.25" customHeight="1" thickBot="1" x14ac:dyDescent="0.25">
      <c r="A9" s="2281"/>
      <c r="B9" s="2282"/>
      <c r="C9" s="434" t="s">
        <v>177</v>
      </c>
      <c r="D9" s="137" t="s">
        <v>178</v>
      </c>
      <c r="E9" s="2276"/>
      <c r="F9" s="2276"/>
      <c r="G9" s="432" t="s">
        <v>181</v>
      </c>
      <c r="H9" s="2207"/>
    </row>
    <row r="10" spans="1:15" ht="16.5" customHeight="1" thickBot="1" x14ac:dyDescent="0.25">
      <c r="A10" s="2277" t="s">
        <v>1368</v>
      </c>
      <c r="B10" s="2278"/>
      <c r="C10" s="396">
        <v>1280</v>
      </c>
      <c r="D10" s="397">
        <v>0.33</v>
      </c>
      <c r="E10" s="398">
        <v>1.53</v>
      </c>
      <c r="F10" s="399">
        <v>1200</v>
      </c>
      <c r="G10" s="400">
        <v>250</v>
      </c>
      <c r="H10" s="1448">
        <v>63077.998181952134</v>
      </c>
      <c r="I10" s="1194"/>
      <c r="J10" s="1647"/>
      <c r="K10" s="508"/>
      <c r="N10" s="508"/>
    </row>
    <row r="11" spans="1:15" ht="16.5" customHeight="1" thickBot="1" x14ac:dyDescent="0.25">
      <c r="A11" s="2277" t="s">
        <v>335</v>
      </c>
      <c r="B11" s="2278"/>
      <c r="C11" s="396">
        <v>1270</v>
      </c>
      <c r="D11" s="397">
        <v>0.33</v>
      </c>
      <c r="E11" s="398">
        <v>0.63</v>
      </c>
      <c r="F11" s="399">
        <v>1200</v>
      </c>
      <c r="G11" s="400">
        <v>250</v>
      </c>
      <c r="H11" s="1448">
        <v>63077.998181952134</v>
      </c>
      <c r="I11" s="1194"/>
      <c r="J11" s="1647"/>
      <c r="K11" s="508"/>
      <c r="N11" s="508"/>
      <c r="O11" s="948"/>
    </row>
    <row r="12" spans="1:15" ht="16.5" customHeight="1" thickBot="1" x14ac:dyDescent="0.25">
      <c r="A12" s="2277" t="s">
        <v>1369</v>
      </c>
      <c r="B12" s="2278"/>
      <c r="C12" s="170">
        <v>1320</v>
      </c>
      <c r="D12" s="167">
        <v>0.51</v>
      </c>
      <c r="E12" s="1626">
        <v>2.2999999999999998</v>
      </c>
      <c r="F12" s="1627">
        <v>1600</v>
      </c>
      <c r="G12" s="1628">
        <v>300</v>
      </c>
      <c r="H12" s="1447">
        <v>75538.927225634703</v>
      </c>
      <c r="I12" s="1194"/>
      <c r="J12" s="1647"/>
      <c r="K12" s="508"/>
      <c r="N12" s="508"/>
      <c r="O12" s="948"/>
    </row>
    <row r="13" spans="1:15" ht="16.5" customHeight="1" thickBot="1" x14ac:dyDescent="0.25">
      <c r="A13" s="2277" t="s">
        <v>336</v>
      </c>
      <c r="B13" s="2278"/>
      <c r="C13" s="170">
        <v>1300</v>
      </c>
      <c r="D13" s="167">
        <v>0.49</v>
      </c>
      <c r="E13" s="1626">
        <v>0.82</v>
      </c>
      <c r="F13" s="1627">
        <v>1800</v>
      </c>
      <c r="G13" s="1628">
        <v>310</v>
      </c>
      <c r="H13" s="1447">
        <v>75538.927225634703</v>
      </c>
      <c r="I13" s="1194"/>
      <c r="J13" s="1647"/>
      <c r="K13" s="508"/>
      <c r="N13" s="508"/>
      <c r="O13" s="948"/>
    </row>
    <row r="14" spans="1:15" ht="16.5" customHeight="1" thickBot="1" x14ac:dyDescent="0.25">
      <c r="A14" s="2277" t="s">
        <v>1370</v>
      </c>
      <c r="B14" s="2278"/>
      <c r="C14" s="169">
        <v>1330</v>
      </c>
      <c r="D14" s="166">
        <v>0.9</v>
      </c>
      <c r="E14" s="1629">
        <v>4.0999999999999996</v>
      </c>
      <c r="F14" s="1364">
        <v>2500</v>
      </c>
      <c r="G14" s="1630">
        <v>390</v>
      </c>
      <c r="H14" s="1448">
        <v>83505.720152520065</v>
      </c>
      <c r="I14" s="1194"/>
      <c r="J14" s="1647"/>
      <c r="K14" s="508"/>
      <c r="N14" s="508"/>
      <c r="O14" s="948"/>
    </row>
    <row r="15" spans="1:15" ht="16.5" customHeight="1" thickBot="1" x14ac:dyDescent="0.25">
      <c r="A15" s="2277" t="s">
        <v>337</v>
      </c>
      <c r="B15" s="2278"/>
      <c r="C15" s="169">
        <v>1400</v>
      </c>
      <c r="D15" s="166">
        <v>0.87</v>
      </c>
      <c r="E15" s="1629">
        <v>1.8</v>
      </c>
      <c r="F15" s="1364">
        <v>2450</v>
      </c>
      <c r="G15" s="1630">
        <v>410</v>
      </c>
      <c r="H15" s="1448">
        <v>83505.720152520065</v>
      </c>
      <c r="I15" s="1194"/>
      <c r="J15" s="1647"/>
      <c r="K15" s="508"/>
      <c r="N15" s="508"/>
      <c r="O15" s="948"/>
    </row>
    <row r="16" spans="1:15" ht="16.5" customHeight="1" thickBot="1" x14ac:dyDescent="0.25">
      <c r="A16" s="2277" t="s">
        <v>1371</v>
      </c>
      <c r="B16" s="2278"/>
      <c r="C16" s="170">
        <v>1360</v>
      </c>
      <c r="D16" s="167">
        <v>1.6</v>
      </c>
      <c r="E16" s="1626">
        <v>7.3</v>
      </c>
      <c r="F16" s="1627">
        <v>2700</v>
      </c>
      <c r="G16" s="1628">
        <v>420</v>
      </c>
      <c r="H16" s="1447">
        <v>123992.57388438561</v>
      </c>
      <c r="I16" s="1194"/>
      <c r="J16" s="1647"/>
      <c r="K16" s="508"/>
      <c r="N16" s="508"/>
      <c r="O16" s="948"/>
    </row>
    <row r="17" spans="1:15" ht="16.5" customHeight="1" thickBot="1" x14ac:dyDescent="0.25">
      <c r="A17" s="2277" t="s">
        <v>338</v>
      </c>
      <c r="B17" s="2278"/>
      <c r="C17" s="170">
        <v>1360</v>
      </c>
      <c r="D17" s="167">
        <v>1.7</v>
      </c>
      <c r="E17" s="1626">
        <v>3.2</v>
      </c>
      <c r="F17" s="1627">
        <v>3500</v>
      </c>
      <c r="G17" s="1628">
        <v>450</v>
      </c>
      <c r="H17" s="1447">
        <v>123992.57388438561</v>
      </c>
      <c r="I17" s="1194"/>
      <c r="J17" s="1647"/>
      <c r="K17" s="508"/>
      <c r="N17" s="508"/>
      <c r="O17" s="948"/>
    </row>
    <row r="18" spans="1:15" ht="16.5" customHeight="1" thickBot="1" x14ac:dyDescent="0.25">
      <c r="A18" s="2277" t="s">
        <v>339</v>
      </c>
      <c r="B18" s="2278"/>
      <c r="C18" s="169">
        <v>1360</v>
      </c>
      <c r="D18" s="166">
        <v>2.2000000000000002</v>
      </c>
      <c r="E18" s="1629">
        <v>4</v>
      </c>
      <c r="F18" s="1364">
        <v>4200</v>
      </c>
      <c r="G18" s="1630">
        <v>620</v>
      </c>
      <c r="H18" s="1448">
        <v>139461.16937971726</v>
      </c>
      <c r="I18" s="1194"/>
      <c r="J18" s="1647"/>
      <c r="K18" s="508"/>
      <c r="N18" s="508"/>
      <c r="O18" s="948"/>
    </row>
    <row r="19" spans="1:15" ht="16.5" customHeight="1" thickBot="1" x14ac:dyDescent="0.25">
      <c r="A19" s="2277" t="s">
        <v>340</v>
      </c>
      <c r="B19" s="2278"/>
      <c r="C19" s="170">
        <v>1340</v>
      </c>
      <c r="D19" s="167">
        <v>3.5</v>
      </c>
      <c r="E19" s="1626">
        <v>5.9</v>
      </c>
      <c r="F19" s="1627">
        <v>5600</v>
      </c>
      <c r="G19" s="1628">
        <v>790</v>
      </c>
      <c r="H19" s="1447">
        <v>159796.65410568225</v>
      </c>
      <c r="I19" s="1194"/>
      <c r="J19" s="1647"/>
      <c r="K19" s="508"/>
      <c r="N19" s="508"/>
      <c r="O19" s="948"/>
    </row>
    <row r="20" spans="1:15" ht="16.5" customHeight="1" thickBot="1" x14ac:dyDescent="0.25">
      <c r="A20" s="2277" t="s">
        <v>341</v>
      </c>
      <c r="B20" s="2278"/>
      <c r="C20" s="169">
        <v>1400</v>
      </c>
      <c r="D20" s="166">
        <v>4.8</v>
      </c>
      <c r="E20" s="1629">
        <v>8</v>
      </c>
      <c r="F20" s="1364">
        <v>6500</v>
      </c>
      <c r="G20" s="1630">
        <v>1000</v>
      </c>
      <c r="H20" s="1448">
        <v>246097.06550712578</v>
      </c>
      <c r="I20" s="1194"/>
      <c r="J20" s="1647"/>
      <c r="K20" s="508"/>
      <c r="N20" s="508"/>
      <c r="O20" s="948"/>
    </row>
    <row r="21" spans="1:15" ht="16.5" customHeight="1" thickBot="1" x14ac:dyDescent="0.25">
      <c r="A21" s="2277" t="s">
        <v>342</v>
      </c>
      <c r="B21" s="2278"/>
      <c r="C21" s="170">
        <v>900</v>
      </c>
      <c r="D21" s="167">
        <v>3.5</v>
      </c>
      <c r="E21" s="1626">
        <v>6.1</v>
      </c>
      <c r="F21" s="1627">
        <v>8000</v>
      </c>
      <c r="G21" s="1628">
        <v>650</v>
      </c>
      <c r="H21" s="1447">
        <v>284206.57110359444</v>
      </c>
      <c r="I21" s="1194"/>
      <c r="J21" s="1647"/>
      <c r="K21" s="508"/>
      <c r="N21" s="508"/>
      <c r="O21" s="948"/>
    </row>
    <row r="23" spans="1:15" s="19" customFormat="1" x14ac:dyDescent="0.2">
      <c r="A23" s="2216"/>
      <c r="B23" s="2216"/>
      <c r="C23" s="15"/>
      <c r="D23" s="15"/>
      <c r="E23" s="2214"/>
      <c r="F23" s="2214"/>
    </row>
    <row r="24" spans="1:15" s="19" customFormat="1" x14ac:dyDescent="0.2">
      <c r="A24" s="2216"/>
      <c r="B24" s="2216"/>
      <c r="C24" s="15"/>
      <c r="D24" s="15"/>
      <c r="E24" s="2214"/>
      <c r="F24" s="2214"/>
    </row>
    <row r="25" spans="1:15" s="19" customFormat="1" x14ac:dyDescent="0.2">
      <c r="A25" s="2216"/>
      <c r="B25" s="2216"/>
      <c r="C25" s="15"/>
      <c r="D25" s="15"/>
      <c r="E25" s="2214"/>
      <c r="F25" s="2214"/>
    </row>
    <row r="26" spans="1:15" s="19" customFormat="1" x14ac:dyDescent="0.2">
      <c r="A26" s="2216"/>
      <c r="B26" s="2216"/>
      <c r="C26" s="15"/>
      <c r="D26" s="15"/>
      <c r="E26" s="2214"/>
      <c r="F26" s="2214"/>
    </row>
    <row r="27" spans="1:15" s="19" customFormat="1" x14ac:dyDescent="0.2">
      <c r="A27" s="2216"/>
      <c r="B27" s="2216"/>
      <c r="C27" s="15"/>
      <c r="D27" s="15"/>
      <c r="E27" s="2214"/>
      <c r="F27" s="2214"/>
    </row>
    <row r="28" spans="1:15" s="19" customFormat="1" x14ac:dyDescent="0.2">
      <c r="A28" s="2216"/>
      <c r="B28" s="2216"/>
      <c r="C28" s="15"/>
      <c r="D28" s="15"/>
      <c r="E28" s="2214"/>
      <c r="F28" s="2214"/>
    </row>
    <row r="29" spans="1:15" s="19" customFormat="1" x14ac:dyDescent="0.2">
      <c r="A29" s="2216"/>
      <c r="B29" s="2216"/>
      <c r="C29" s="15"/>
      <c r="D29" s="15"/>
      <c r="E29" s="2214"/>
      <c r="F29" s="2214"/>
    </row>
    <row r="30" spans="1:15" s="19" customFormat="1" x14ac:dyDescent="0.2">
      <c r="A30" s="2216"/>
      <c r="B30" s="2216"/>
      <c r="C30" s="15"/>
      <c r="D30" s="15"/>
      <c r="E30" s="2214"/>
      <c r="F30" s="2214"/>
    </row>
    <row r="31" spans="1:15" s="19" customFormat="1" x14ac:dyDescent="0.2">
      <c r="A31" s="2216"/>
      <c r="B31" s="2216"/>
      <c r="C31" s="15"/>
      <c r="D31" s="15"/>
      <c r="E31" s="2214"/>
      <c r="F31" s="2214"/>
    </row>
  </sheetData>
  <mergeCells count="35">
    <mergeCell ref="A7:H7"/>
    <mergeCell ref="A8:B9"/>
    <mergeCell ref="E8:E9"/>
    <mergeCell ref="F8:F9"/>
    <mergeCell ref="H8:H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3:B23"/>
    <mergeCell ref="E23:F23"/>
    <mergeCell ref="A24:B24"/>
    <mergeCell ref="E24:F24"/>
    <mergeCell ref="A19:B19"/>
    <mergeCell ref="A20:B20"/>
    <mergeCell ref="A21:B21"/>
    <mergeCell ref="A25:B25"/>
    <mergeCell ref="E25:F25"/>
    <mergeCell ref="A26:B26"/>
    <mergeCell ref="E26:F26"/>
    <mergeCell ref="A27:B27"/>
    <mergeCell ref="E27:F27"/>
    <mergeCell ref="A31:B31"/>
    <mergeCell ref="E31:F31"/>
    <mergeCell ref="A28:B28"/>
    <mergeCell ref="E28:F28"/>
    <mergeCell ref="A29:B29"/>
    <mergeCell ref="E29:F29"/>
    <mergeCell ref="A30:B30"/>
    <mergeCell ref="E30:F30"/>
  </mergeCells>
  <printOptions horizontalCentered="1"/>
  <pageMargins left="0" right="0" top="0.39370078740157483" bottom="0.19685039370078741" header="0" footer="0"/>
  <pageSetup paperSize="9" scale="66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5" tint="-0.499984740745262"/>
    <pageSetUpPr fitToPage="1"/>
  </sheetPr>
  <dimension ref="A1:P36"/>
  <sheetViews>
    <sheetView view="pageBreakPreview" zoomScale="85" zoomScaleNormal="90" zoomScaleSheetLayoutView="85" zoomScalePageLayoutView="30" workbookViewId="0">
      <pane ySplit="9" topLeftCell="A10" activePane="bottomLeft" state="frozen"/>
      <selection pane="bottomLeft" activeCell="M21" sqref="M21"/>
    </sheetView>
  </sheetViews>
  <sheetFormatPr defaultRowHeight="12.75" x14ac:dyDescent="0.2"/>
  <cols>
    <col min="1" max="1" width="12.7109375" style="15" customWidth="1"/>
    <col min="2" max="2" width="13.85546875" style="15" customWidth="1"/>
    <col min="3" max="3" width="15.7109375" style="15" customWidth="1"/>
    <col min="4" max="4" width="11.7109375" style="15" customWidth="1"/>
    <col min="5" max="5" width="19.28515625" style="20" customWidth="1"/>
    <col min="6" max="6" width="22.7109375" style="19" customWidth="1"/>
    <col min="7" max="7" width="26.140625" style="19" customWidth="1"/>
    <col min="8" max="8" width="22.85546875" style="19" customWidth="1"/>
    <col min="9" max="11" width="22.85546875" style="15" customWidth="1"/>
    <col min="12" max="12" width="12.140625" style="15" bestFit="1" customWidth="1"/>
    <col min="13" max="13" width="10" style="15" bestFit="1" customWidth="1"/>
    <col min="14" max="16384" width="9.140625" style="15"/>
  </cols>
  <sheetData>
    <row r="1" spans="1:16" ht="18.75" x14ac:dyDescent="0.2">
      <c r="A1" s="2"/>
      <c r="B1" s="2"/>
      <c r="C1" s="222"/>
      <c r="D1" s="222"/>
      <c r="E1" s="12"/>
      <c r="F1" s="12"/>
      <c r="G1" s="13"/>
      <c r="H1" s="13"/>
    </row>
    <row r="2" spans="1:16" ht="18.75" x14ac:dyDescent="0.2">
      <c r="A2" s="2"/>
      <c r="B2" s="2"/>
      <c r="C2" s="222"/>
      <c r="D2" s="222"/>
      <c r="E2" s="12"/>
      <c r="F2" s="12"/>
      <c r="G2" s="13"/>
      <c r="H2" s="13"/>
    </row>
    <row r="3" spans="1:16" ht="18.75" x14ac:dyDescent="0.2">
      <c r="A3" s="2"/>
      <c r="B3" s="2"/>
      <c r="C3" s="222"/>
      <c r="D3" s="222"/>
      <c r="E3" s="12"/>
      <c r="F3" s="12"/>
      <c r="G3" s="13"/>
      <c r="H3" s="13"/>
    </row>
    <row r="4" spans="1:16" ht="18.75" x14ac:dyDescent="0.2">
      <c r="A4" s="2"/>
      <c r="B4" s="2"/>
      <c r="C4" s="222"/>
      <c r="D4" s="222"/>
      <c r="E4" s="12"/>
      <c r="F4" s="12"/>
      <c r="G4" s="12"/>
      <c r="H4" s="12"/>
    </row>
    <row r="5" spans="1:16" ht="18.75" x14ac:dyDescent="0.2">
      <c r="A5" s="2"/>
      <c r="B5" s="2"/>
      <c r="C5" s="223"/>
      <c r="D5" s="223"/>
      <c r="E5" s="13"/>
      <c r="F5" s="13"/>
      <c r="G5" s="13"/>
      <c r="H5" s="13"/>
    </row>
    <row r="6" spans="1:16" ht="18.75" x14ac:dyDescent="0.2">
      <c r="C6" s="223"/>
      <c r="D6" s="223"/>
      <c r="E6" s="13"/>
      <c r="F6" s="13"/>
      <c r="G6" s="13"/>
      <c r="H6" s="13"/>
    </row>
    <row r="7" spans="1:16" ht="26.25" customHeight="1" thickBot="1" x14ac:dyDescent="0.25">
      <c r="A7" s="1913" t="s">
        <v>365</v>
      </c>
      <c r="B7" s="1913"/>
      <c r="C7" s="1913"/>
      <c r="D7" s="1913"/>
      <c r="E7" s="1913"/>
      <c r="F7" s="1913"/>
      <c r="G7" s="1913"/>
      <c r="H7" s="1913"/>
      <c r="I7" s="1913"/>
      <c r="J7" s="1913"/>
      <c r="K7" s="1913"/>
    </row>
    <row r="8" spans="1:16" ht="20.25" customHeight="1" thickBot="1" x14ac:dyDescent="0.25">
      <c r="A8" s="2279" t="s">
        <v>174</v>
      </c>
      <c r="B8" s="2280"/>
      <c r="C8" s="437" t="s">
        <v>176</v>
      </c>
      <c r="D8" s="163" t="s">
        <v>175</v>
      </c>
      <c r="E8" s="439" t="s">
        <v>306</v>
      </c>
      <c r="F8" s="2275" t="s">
        <v>179</v>
      </c>
      <c r="G8" s="435" t="s">
        <v>180</v>
      </c>
      <c r="H8" s="2198" t="s">
        <v>167</v>
      </c>
      <c r="I8" s="2199"/>
      <c r="J8" s="2199"/>
      <c r="K8" s="2199"/>
    </row>
    <row r="9" spans="1:16" ht="52.5" customHeight="1" thickBot="1" x14ac:dyDescent="0.25">
      <c r="A9" s="2281"/>
      <c r="B9" s="2282"/>
      <c r="C9" s="438" t="s">
        <v>178</v>
      </c>
      <c r="D9" s="137" t="s">
        <v>177</v>
      </c>
      <c r="E9" s="440" t="s">
        <v>308</v>
      </c>
      <c r="F9" s="2276"/>
      <c r="G9" s="436" t="s">
        <v>181</v>
      </c>
      <c r="H9" s="158" t="s">
        <v>397</v>
      </c>
      <c r="I9" s="158" t="s">
        <v>398</v>
      </c>
      <c r="J9" s="441" t="s">
        <v>366</v>
      </c>
      <c r="K9" s="158" t="s">
        <v>367</v>
      </c>
    </row>
    <row r="10" spans="1:16" ht="16.5" customHeight="1" thickBot="1" x14ac:dyDescent="0.25">
      <c r="A10" s="2283" t="s">
        <v>344</v>
      </c>
      <c r="B10" s="2284"/>
      <c r="C10" s="175" t="s">
        <v>368</v>
      </c>
      <c r="D10" s="172" t="s">
        <v>369</v>
      </c>
      <c r="E10" s="387">
        <v>380</v>
      </c>
      <c r="F10" s="387">
        <v>1200</v>
      </c>
      <c r="G10" s="388">
        <v>450</v>
      </c>
      <c r="H10" s="380">
        <v>93000.072856075945</v>
      </c>
      <c r="I10" s="380">
        <v>82791.676600468374</v>
      </c>
      <c r="J10" s="380">
        <v>97912.340342059106</v>
      </c>
      <c r="K10" s="442">
        <v>114807.99637673116</v>
      </c>
      <c r="L10" s="1194"/>
      <c r="M10" s="1647"/>
      <c r="N10" s="1647"/>
      <c r="O10" s="1647"/>
      <c r="P10" s="1647"/>
    </row>
    <row r="11" spans="1:16" ht="16.5" customHeight="1" thickBot="1" x14ac:dyDescent="0.25">
      <c r="A11" s="2283" t="s">
        <v>345</v>
      </c>
      <c r="B11" s="2284"/>
      <c r="C11" s="174">
        <v>0.18</v>
      </c>
      <c r="D11" s="171">
        <v>3000</v>
      </c>
      <c r="E11" s="385">
        <v>220</v>
      </c>
      <c r="F11" s="385">
        <v>1200</v>
      </c>
      <c r="G11" s="386">
        <v>450</v>
      </c>
      <c r="H11" s="382">
        <v>135094.42952969548</v>
      </c>
      <c r="I11" s="382">
        <v>120265.43610838235</v>
      </c>
      <c r="J11" s="382"/>
      <c r="K11" s="443"/>
      <c r="L11" s="1194"/>
      <c r="M11" s="1647"/>
      <c r="N11" s="1647"/>
      <c r="O11" s="1647"/>
      <c r="P11" s="1647"/>
    </row>
    <row r="12" spans="1:16" ht="16.5" customHeight="1" thickBot="1" x14ac:dyDescent="0.25">
      <c r="A12" s="2283" t="s">
        <v>346</v>
      </c>
      <c r="B12" s="2284"/>
      <c r="C12" s="175">
        <v>0.37</v>
      </c>
      <c r="D12" s="172">
        <v>3000</v>
      </c>
      <c r="E12" s="387">
        <v>380</v>
      </c>
      <c r="F12" s="387">
        <v>2000</v>
      </c>
      <c r="G12" s="388">
        <v>580</v>
      </c>
      <c r="H12" s="380">
        <v>126950.29991685068</v>
      </c>
      <c r="I12" s="380">
        <v>88797.710716738409</v>
      </c>
      <c r="J12" s="380">
        <v>112516.3788494179</v>
      </c>
      <c r="K12" s="442">
        <v>147137.54058360436</v>
      </c>
      <c r="L12" s="1194"/>
      <c r="M12" s="1647"/>
      <c r="N12" s="1647"/>
      <c r="O12" s="1647"/>
      <c r="P12" s="1647"/>
    </row>
    <row r="13" spans="1:16" ht="16.5" customHeight="1" thickBot="1" x14ac:dyDescent="0.25">
      <c r="A13" s="2283" t="s">
        <v>347</v>
      </c>
      <c r="B13" s="2284"/>
      <c r="C13" s="174">
        <v>0.37</v>
      </c>
      <c r="D13" s="171">
        <v>3000</v>
      </c>
      <c r="E13" s="385">
        <v>220</v>
      </c>
      <c r="F13" s="385">
        <v>2000</v>
      </c>
      <c r="G13" s="386">
        <v>580</v>
      </c>
      <c r="H13" s="382">
        <v>170477.23842598277</v>
      </c>
      <c r="I13" s="382">
        <v>108403.11316858111</v>
      </c>
      <c r="J13" s="382"/>
      <c r="K13" s="443"/>
      <c r="L13" s="1194"/>
      <c r="M13" s="1647"/>
      <c r="N13" s="1647"/>
      <c r="O13" s="1647"/>
      <c r="P13" s="1647"/>
    </row>
    <row r="14" spans="1:16" ht="16.5" customHeight="1" thickBot="1" x14ac:dyDescent="0.25">
      <c r="A14" s="2283" t="s">
        <v>348</v>
      </c>
      <c r="B14" s="2284"/>
      <c r="C14" s="175">
        <v>0.55000000000000004</v>
      </c>
      <c r="D14" s="172">
        <v>3000</v>
      </c>
      <c r="E14" s="387">
        <v>380</v>
      </c>
      <c r="F14" s="387">
        <v>2450</v>
      </c>
      <c r="G14" s="388">
        <v>700</v>
      </c>
      <c r="H14" s="380">
        <v>125301.8495855761</v>
      </c>
      <c r="I14" s="380">
        <v>85254.362727303771</v>
      </c>
      <c r="J14" s="380">
        <v>108026.57070508032</v>
      </c>
      <c r="K14" s="442">
        <v>144851.58600565619</v>
      </c>
      <c r="L14" s="1194"/>
      <c r="M14" s="1647"/>
      <c r="N14" s="1647"/>
      <c r="O14" s="1647"/>
      <c r="P14" s="1647"/>
    </row>
    <row r="15" spans="1:16" ht="16.5" customHeight="1" thickBot="1" x14ac:dyDescent="0.25">
      <c r="A15" s="2283" t="s">
        <v>349</v>
      </c>
      <c r="B15" s="2284"/>
      <c r="C15" s="174">
        <v>0.55000000000000004</v>
      </c>
      <c r="D15" s="171">
        <v>3000</v>
      </c>
      <c r="E15" s="385">
        <v>220</v>
      </c>
      <c r="F15" s="385">
        <v>2450</v>
      </c>
      <c r="G15" s="386">
        <v>700</v>
      </c>
      <c r="H15" s="382">
        <v>183841.46075453036</v>
      </c>
      <c r="I15" s="382">
        <v>116901.15853151472</v>
      </c>
      <c r="J15" s="382"/>
      <c r="K15" s="443"/>
      <c r="L15" s="1194"/>
      <c r="M15" s="1647"/>
      <c r="N15" s="1647"/>
      <c r="O15" s="1647"/>
      <c r="P15" s="1647"/>
    </row>
    <row r="16" spans="1:16" ht="16.5" customHeight="1" thickBot="1" x14ac:dyDescent="0.25">
      <c r="A16" s="2283" t="s">
        <v>350</v>
      </c>
      <c r="B16" s="2284"/>
      <c r="C16" s="175" t="s">
        <v>370</v>
      </c>
      <c r="D16" s="172" t="s">
        <v>371</v>
      </c>
      <c r="E16" s="387">
        <v>380</v>
      </c>
      <c r="F16" s="387">
        <v>1200</v>
      </c>
      <c r="G16" s="388">
        <v>180</v>
      </c>
      <c r="H16" s="380">
        <v>117334.33965108216</v>
      </c>
      <c r="I16" s="380">
        <v>85802.180923240303</v>
      </c>
      <c r="J16" s="380">
        <v>108720.71607411149</v>
      </c>
      <c r="K16" s="442">
        <v>147164.75432857999</v>
      </c>
      <c r="L16" s="1194"/>
      <c r="M16" s="1647"/>
      <c r="N16" s="1647"/>
      <c r="O16" s="1647"/>
      <c r="P16" s="1647"/>
    </row>
    <row r="17" spans="1:16" ht="16.5" customHeight="1" thickBot="1" x14ac:dyDescent="0.25">
      <c r="A17" s="2283" t="s">
        <v>351</v>
      </c>
      <c r="B17" s="2284"/>
      <c r="C17" s="174">
        <v>0.12</v>
      </c>
      <c r="D17" s="171">
        <v>1500</v>
      </c>
      <c r="E17" s="385">
        <v>220</v>
      </c>
      <c r="F17" s="385">
        <v>1200</v>
      </c>
      <c r="G17" s="386">
        <v>180</v>
      </c>
      <c r="H17" s="382">
        <v>159428.69632470165</v>
      </c>
      <c r="I17" s="382">
        <v>101377.56318424694</v>
      </c>
      <c r="J17" s="382"/>
      <c r="K17" s="443"/>
      <c r="L17" s="1194"/>
      <c r="M17" s="1647"/>
      <c r="N17" s="1647"/>
      <c r="O17" s="1647"/>
      <c r="P17" s="1647"/>
    </row>
    <row r="18" spans="1:16" ht="16.5" customHeight="1" thickBot="1" x14ac:dyDescent="0.25">
      <c r="A18" s="2283" t="s">
        <v>352</v>
      </c>
      <c r="B18" s="2284"/>
      <c r="C18" s="175">
        <v>1.1000000000000001</v>
      </c>
      <c r="D18" s="172">
        <v>3000</v>
      </c>
      <c r="E18" s="387">
        <v>380</v>
      </c>
      <c r="F18" s="387">
        <v>3800</v>
      </c>
      <c r="G18" s="388">
        <v>900</v>
      </c>
      <c r="H18" s="380">
        <v>140412.64428892671</v>
      </c>
      <c r="I18" s="380">
        <v>89285.630795579375</v>
      </c>
      <c r="J18" s="380">
        <v>113134.6267749105</v>
      </c>
      <c r="K18" s="442">
        <v>165806.16963684832</v>
      </c>
      <c r="L18" s="1194"/>
      <c r="M18" s="1647"/>
      <c r="N18" s="1647"/>
      <c r="O18" s="1647"/>
      <c r="P18" s="1647"/>
    </row>
    <row r="19" spans="1:16" ht="16.5" customHeight="1" thickBot="1" x14ac:dyDescent="0.25">
      <c r="A19" s="2283" t="s">
        <v>353</v>
      </c>
      <c r="B19" s="2284"/>
      <c r="C19" s="174" t="s">
        <v>370</v>
      </c>
      <c r="D19" s="171" t="s">
        <v>371</v>
      </c>
      <c r="E19" s="385">
        <v>380</v>
      </c>
      <c r="F19" s="385">
        <v>2000</v>
      </c>
      <c r="G19" s="386">
        <v>230</v>
      </c>
      <c r="H19" s="382">
        <v>117334.33965108216</v>
      </c>
      <c r="I19" s="382">
        <v>89532.710528598618</v>
      </c>
      <c r="J19" s="382">
        <v>113447.70372950767</v>
      </c>
      <c r="K19" s="443">
        <v>147164.75432857999</v>
      </c>
      <c r="L19" s="1194"/>
      <c r="M19" s="1647"/>
      <c r="N19" s="1647"/>
      <c r="O19" s="1647"/>
      <c r="P19" s="1647"/>
    </row>
    <row r="20" spans="1:16" ht="16.5" customHeight="1" thickBot="1" x14ac:dyDescent="0.25">
      <c r="A20" s="2283" t="s">
        <v>354</v>
      </c>
      <c r="B20" s="2284"/>
      <c r="C20" s="175">
        <v>0.12</v>
      </c>
      <c r="D20" s="172">
        <v>1500</v>
      </c>
      <c r="E20" s="387">
        <v>220</v>
      </c>
      <c r="F20" s="387">
        <v>2000</v>
      </c>
      <c r="G20" s="388">
        <v>230</v>
      </c>
      <c r="H20" s="380">
        <v>159428.69632470165</v>
      </c>
      <c r="I20" s="380">
        <v>101377.56318424694</v>
      </c>
      <c r="J20" s="380"/>
      <c r="K20" s="380"/>
      <c r="L20" s="1194"/>
      <c r="M20" s="1647"/>
      <c r="N20" s="1647"/>
      <c r="O20" s="1647"/>
      <c r="P20" s="1647"/>
    </row>
    <row r="21" spans="1:16" ht="16.5" customHeight="1" thickBot="1" x14ac:dyDescent="0.25">
      <c r="A21" s="2283" t="s">
        <v>355</v>
      </c>
      <c r="B21" s="2284"/>
      <c r="C21" s="174">
        <v>2.2000000000000002</v>
      </c>
      <c r="D21" s="171">
        <v>3000</v>
      </c>
      <c r="E21" s="385">
        <v>380</v>
      </c>
      <c r="F21" s="385">
        <v>5200</v>
      </c>
      <c r="G21" s="386">
        <v>1130</v>
      </c>
      <c r="H21" s="382">
        <v>164256.30086629163</v>
      </c>
      <c r="I21" s="382">
        <v>104447.34168539468</v>
      </c>
      <c r="J21" s="382">
        <v>132346.16717064995</v>
      </c>
      <c r="K21" s="443">
        <v>187095.16607394529</v>
      </c>
      <c r="L21" s="1194"/>
      <c r="M21" s="1647"/>
      <c r="N21" s="1647"/>
      <c r="O21" s="1647"/>
      <c r="P21" s="1647"/>
    </row>
    <row r="22" spans="1:16" ht="16.5" customHeight="1" thickBot="1" x14ac:dyDescent="0.25">
      <c r="A22" s="2283" t="s">
        <v>356</v>
      </c>
      <c r="B22" s="2284"/>
      <c r="C22" s="175">
        <v>0.25</v>
      </c>
      <c r="D22" s="172">
        <v>1500</v>
      </c>
      <c r="E22" s="387">
        <v>380</v>
      </c>
      <c r="F22" s="387">
        <v>2250</v>
      </c>
      <c r="G22" s="388">
        <v>290</v>
      </c>
      <c r="H22" s="380">
        <v>126969.92432555636</v>
      </c>
      <c r="I22" s="380">
        <v>91233.567478624784</v>
      </c>
      <c r="J22" s="380">
        <v>107896.01656088204</v>
      </c>
      <c r="K22" s="442">
        <v>147164.75432857999</v>
      </c>
      <c r="L22" s="1194"/>
      <c r="M22" s="1647"/>
      <c r="N22" s="1647"/>
      <c r="O22" s="1647"/>
      <c r="P22" s="1647"/>
    </row>
    <row r="23" spans="1:16" ht="16.5" customHeight="1" thickBot="1" x14ac:dyDescent="0.25">
      <c r="A23" s="2283" t="s">
        <v>357</v>
      </c>
      <c r="B23" s="2284"/>
      <c r="C23" s="174">
        <v>0.25</v>
      </c>
      <c r="D23" s="171">
        <v>1500</v>
      </c>
      <c r="E23" s="385">
        <v>220</v>
      </c>
      <c r="F23" s="385">
        <v>2250</v>
      </c>
      <c r="G23" s="386">
        <v>290</v>
      </c>
      <c r="H23" s="382">
        <v>170477.23842598277</v>
      </c>
      <c r="I23" s="382">
        <v>108403.11316858111</v>
      </c>
      <c r="J23" s="382"/>
      <c r="K23" s="443"/>
      <c r="L23" s="1194"/>
      <c r="M23" s="1647"/>
      <c r="N23" s="1647"/>
      <c r="O23" s="1647"/>
      <c r="P23" s="1647"/>
    </row>
    <row r="24" spans="1:16" ht="16.5" customHeight="1" thickBot="1" x14ac:dyDescent="0.25">
      <c r="A24" s="2283" t="s">
        <v>358</v>
      </c>
      <c r="B24" s="2284"/>
      <c r="C24" s="175">
        <v>3</v>
      </c>
      <c r="D24" s="172">
        <v>3000</v>
      </c>
      <c r="E24" s="387">
        <v>380</v>
      </c>
      <c r="F24" s="387">
        <v>7800</v>
      </c>
      <c r="G24" s="388">
        <v>1400</v>
      </c>
      <c r="H24" s="380">
        <v>223070.65375712505</v>
      </c>
      <c r="I24" s="380">
        <v>141846.22854693932</v>
      </c>
      <c r="J24" s="380">
        <v>187223.57654181332</v>
      </c>
      <c r="K24" s="442">
        <v>259274.74410785109</v>
      </c>
      <c r="L24" s="1194"/>
      <c r="M24" s="1647"/>
      <c r="N24" s="1647"/>
      <c r="O24" s="1647"/>
      <c r="P24" s="1647"/>
    </row>
    <row r="25" spans="1:16" ht="16.5" customHeight="1" thickBot="1" x14ac:dyDescent="0.25">
      <c r="A25" s="2283" t="s">
        <v>359</v>
      </c>
      <c r="B25" s="2284"/>
      <c r="C25" s="174">
        <v>0.37</v>
      </c>
      <c r="D25" s="171">
        <v>1500</v>
      </c>
      <c r="E25" s="385">
        <v>380</v>
      </c>
      <c r="F25" s="385">
        <v>3800</v>
      </c>
      <c r="G25" s="386">
        <v>350</v>
      </c>
      <c r="H25" s="382">
        <v>162372.35763054923</v>
      </c>
      <c r="I25" s="382">
        <v>147990.77705899288</v>
      </c>
      <c r="J25" s="382">
        <v>175019.08314783347</v>
      </c>
      <c r="K25" s="443">
        <v>197962.70377337345</v>
      </c>
      <c r="L25" s="1194"/>
      <c r="M25" s="1647"/>
      <c r="N25" s="1647"/>
      <c r="O25" s="1647"/>
      <c r="P25" s="1647"/>
    </row>
    <row r="26" spans="1:16" ht="16.5" thickBot="1" x14ac:dyDescent="0.25">
      <c r="A26" s="2283" t="s">
        <v>360</v>
      </c>
      <c r="B26" s="2284"/>
      <c r="C26" s="175">
        <v>0.37</v>
      </c>
      <c r="D26" s="172">
        <v>1500</v>
      </c>
      <c r="E26" s="387">
        <v>220</v>
      </c>
      <c r="F26" s="387">
        <v>3800</v>
      </c>
      <c r="G26" s="388">
        <v>350</v>
      </c>
      <c r="H26" s="380">
        <v>219165.39642470054</v>
      </c>
      <c r="I26" s="380">
        <v>139362.95244235225</v>
      </c>
      <c r="J26" s="380"/>
      <c r="K26" s="380"/>
      <c r="L26" s="1194"/>
      <c r="M26" s="1647"/>
      <c r="N26" s="1647"/>
      <c r="O26" s="1647"/>
      <c r="P26" s="1647"/>
    </row>
    <row r="27" spans="1:16" ht="16.5" thickBot="1" x14ac:dyDescent="0.25">
      <c r="A27" s="2283" t="s">
        <v>361</v>
      </c>
      <c r="B27" s="2284"/>
      <c r="C27" s="174">
        <v>0.75</v>
      </c>
      <c r="D27" s="171">
        <v>1500</v>
      </c>
      <c r="E27" s="385">
        <v>380</v>
      </c>
      <c r="F27" s="385">
        <v>5200</v>
      </c>
      <c r="G27" s="386">
        <v>450</v>
      </c>
      <c r="H27" s="382">
        <v>220480.23180797926</v>
      </c>
      <c r="I27" s="382">
        <v>147208.98184315176</v>
      </c>
      <c r="J27" s="382">
        <v>174094.5047071694</v>
      </c>
      <c r="K27" s="443">
        <v>256004.1165867013</v>
      </c>
      <c r="L27" s="1194"/>
      <c r="M27" s="1647"/>
      <c r="N27" s="1647"/>
      <c r="O27" s="1647"/>
      <c r="P27" s="1647"/>
    </row>
    <row r="28" spans="1:16" s="19" customFormat="1" ht="16.5" thickBot="1" x14ac:dyDescent="0.25">
      <c r="A28" s="2283" t="s">
        <v>362</v>
      </c>
      <c r="B28" s="2284"/>
      <c r="C28" s="175">
        <v>1.5</v>
      </c>
      <c r="D28" s="172">
        <v>1500</v>
      </c>
      <c r="E28" s="387">
        <v>380</v>
      </c>
      <c r="F28" s="387">
        <v>7800</v>
      </c>
      <c r="G28" s="388">
        <v>550</v>
      </c>
      <c r="H28" s="380">
        <v>307514.48441753758</v>
      </c>
      <c r="I28" s="380">
        <v>162951.99564019672</v>
      </c>
      <c r="J28" s="380">
        <v>192712.74494820921</v>
      </c>
      <c r="K28" s="442">
        <v>353326.74910413969</v>
      </c>
      <c r="L28" s="1194"/>
      <c r="M28" s="1647"/>
      <c r="N28" s="1647"/>
      <c r="O28" s="1647"/>
      <c r="P28" s="1647"/>
    </row>
    <row r="29" spans="1:16" s="19" customFormat="1" ht="16.5" thickBot="1" x14ac:dyDescent="0.25">
      <c r="A29" s="2283" t="s">
        <v>363</v>
      </c>
      <c r="B29" s="2284"/>
      <c r="C29" s="174">
        <v>2.2000000000000002</v>
      </c>
      <c r="D29" s="171">
        <v>1500</v>
      </c>
      <c r="E29" s="385">
        <v>380</v>
      </c>
      <c r="F29" s="385">
        <v>10400</v>
      </c>
      <c r="G29" s="386">
        <v>700</v>
      </c>
      <c r="H29" s="382">
        <v>330965.65282078949</v>
      </c>
      <c r="I29" s="382">
        <v>175378.77514179435</v>
      </c>
      <c r="J29" s="382">
        <v>207409.09020750146</v>
      </c>
      <c r="K29" s="443">
        <v>380271.57776906923</v>
      </c>
      <c r="L29" s="1194"/>
      <c r="M29" s="1647"/>
      <c r="N29" s="1647"/>
      <c r="O29" s="1647"/>
      <c r="P29" s="1647"/>
    </row>
    <row r="30" spans="1:16" s="19" customFormat="1" ht="16.5" thickBot="1" x14ac:dyDescent="0.25">
      <c r="A30" s="2283" t="s">
        <v>364</v>
      </c>
      <c r="B30" s="2284"/>
      <c r="C30" s="175">
        <v>4</v>
      </c>
      <c r="D30" s="172">
        <v>1500</v>
      </c>
      <c r="E30" s="387">
        <v>380</v>
      </c>
      <c r="F30" s="387">
        <v>14400</v>
      </c>
      <c r="G30" s="388">
        <v>900</v>
      </c>
      <c r="H30" s="380">
        <v>589948.9745092541</v>
      </c>
      <c r="I30" s="380">
        <v>262595.84110184415</v>
      </c>
      <c r="J30" s="380">
        <v>310555.05120943033</v>
      </c>
      <c r="K30" s="442">
        <v>677837.18771976046</v>
      </c>
      <c r="L30" s="1194"/>
      <c r="M30" s="1647"/>
      <c r="N30" s="1647"/>
      <c r="O30" s="1647"/>
      <c r="P30" s="1647"/>
    </row>
    <row r="31" spans="1:16" s="19" customFormat="1" x14ac:dyDescent="0.2">
      <c r="A31" s="2216"/>
      <c r="B31" s="2216"/>
      <c r="C31" s="15"/>
      <c r="D31" s="15"/>
      <c r="E31" s="2214"/>
      <c r="F31" s="2214"/>
    </row>
    <row r="32" spans="1:16" s="19" customFormat="1" x14ac:dyDescent="0.2">
      <c r="A32" s="2285" t="s">
        <v>229</v>
      </c>
      <c r="B32" s="2285"/>
      <c r="C32" s="2286" t="s">
        <v>372</v>
      </c>
      <c r="D32" s="2286"/>
      <c r="E32" s="2286"/>
      <c r="F32" s="2286"/>
      <c r="G32" s="2286"/>
      <c r="H32" s="2286"/>
      <c r="I32" s="2286"/>
    </row>
    <row r="33" spans="1:9" s="19" customFormat="1" x14ac:dyDescent="0.2">
      <c r="A33" s="2285" t="s">
        <v>373</v>
      </c>
      <c r="B33" s="2285"/>
      <c r="C33" s="2286" t="s">
        <v>374</v>
      </c>
      <c r="D33" s="2286"/>
      <c r="E33" s="2286"/>
      <c r="F33" s="2286"/>
      <c r="G33" s="2286"/>
      <c r="H33" s="2286"/>
      <c r="I33" s="2286"/>
    </row>
    <row r="34" spans="1:9" s="19" customFormat="1" x14ac:dyDescent="0.2">
      <c r="A34" s="2216"/>
      <c r="B34" s="2216"/>
      <c r="C34" s="15"/>
      <c r="D34" s="15"/>
      <c r="E34" s="2214"/>
      <c r="F34" s="2214"/>
    </row>
    <row r="35" spans="1:9" s="19" customFormat="1" x14ac:dyDescent="0.2">
      <c r="A35" s="2216"/>
      <c r="B35" s="2216"/>
      <c r="C35" s="15"/>
      <c r="D35" s="15"/>
      <c r="E35" s="2214"/>
      <c r="F35" s="2214"/>
    </row>
    <row r="36" spans="1:9" s="19" customFormat="1" x14ac:dyDescent="0.2">
      <c r="A36" s="2216"/>
      <c r="B36" s="2216"/>
      <c r="C36" s="15"/>
      <c r="D36" s="15"/>
      <c r="E36" s="2214"/>
      <c r="F36" s="2214"/>
    </row>
  </sheetData>
  <mergeCells count="37">
    <mergeCell ref="A8:B9"/>
    <mergeCell ref="F8:F9"/>
    <mergeCell ref="A7:K7"/>
    <mergeCell ref="H8:K8"/>
    <mergeCell ref="A10:B10"/>
    <mergeCell ref="A11:B11"/>
    <mergeCell ref="A12:B12"/>
    <mergeCell ref="A13:B13"/>
    <mergeCell ref="A14:B14"/>
    <mergeCell ref="A15:B15"/>
    <mergeCell ref="A16:B16"/>
    <mergeCell ref="A17:B17"/>
    <mergeCell ref="A29:B29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36:B36"/>
    <mergeCell ref="E36:F36"/>
    <mergeCell ref="A33:B33"/>
    <mergeCell ref="A34:B34"/>
    <mergeCell ref="E34:F34"/>
    <mergeCell ref="A35:B35"/>
    <mergeCell ref="E35:F35"/>
    <mergeCell ref="C33:I33"/>
    <mergeCell ref="A30:B30"/>
    <mergeCell ref="A31:B31"/>
    <mergeCell ref="E31:F31"/>
    <mergeCell ref="A32:B32"/>
    <mergeCell ref="C32:I32"/>
  </mergeCells>
  <conditionalFormatting sqref="L10:L30">
    <cfRule type="cellIs" dxfId="11" priority="5" stopIfTrue="1" operator="lessThan">
      <formula>0</formula>
    </cfRule>
  </conditionalFormatting>
  <printOptions horizontalCentered="1"/>
  <pageMargins left="0" right="0" top="0.39370078740157483" bottom="0.19685039370078741" header="0" footer="0"/>
  <pageSetup paperSize="9" scale="4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29"/>
  <sheetViews>
    <sheetView view="pageBreakPreview" zoomScaleNormal="55" zoomScaleSheetLayoutView="100" zoomScalePageLayoutView="85" workbookViewId="0">
      <selection activeCell="J8" sqref="J8"/>
    </sheetView>
  </sheetViews>
  <sheetFormatPr defaultRowHeight="15" x14ac:dyDescent="0.25"/>
  <cols>
    <col min="1" max="1" width="9.140625" style="1620"/>
    <col min="2" max="2" width="23.42578125" style="1620" customWidth="1"/>
    <col min="3" max="3" width="13.5703125" style="1620" customWidth="1"/>
    <col min="4" max="4" width="32.5703125" style="1620" customWidth="1"/>
    <col min="5" max="5" width="42.140625" style="1620" customWidth="1"/>
    <col min="6" max="6" width="20.5703125" style="1620" customWidth="1"/>
    <col min="7" max="16384" width="9.140625" style="1620"/>
  </cols>
  <sheetData>
    <row r="1" spans="1:8" s="1618" customFormat="1" ht="18.75" x14ac:dyDescent="0.2">
      <c r="A1" s="1302"/>
      <c r="B1" s="1302"/>
      <c r="C1" s="460"/>
      <c r="D1" s="460"/>
      <c r="E1" s="461"/>
      <c r="F1" s="461"/>
      <c r="G1" s="462"/>
      <c r="H1" s="462"/>
    </row>
    <row r="2" spans="1:8" s="1618" customFormat="1" ht="18.75" x14ac:dyDescent="0.2">
      <c r="A2" s="1302"/>
      <c r="B2" s="1302"/>
      <c r="C2" s="460"/>
      <c r="D2" s="460"/>
      <c r="E2" s="461"/>
      <c r="F2" s="461"/>
      <c r="G2" s="462"/>
      <c r="H2" s="462"/>
    </row>
    <row r="3" spans="1:8" s="1618" customFormat="1" ht="18.75" x14ac:dyDescent="0.2">
      <c r="A3" s="1302"/>
      <c r="B3" s="1302"/>
      <c r="C3" s="460"/>
      <c r="D3" s="460"/>
      <c r="E3" s="461"/>
      <c r="F3" s="461"/>
      <c r="G3" s="462"/>
      <c r="H3" s="462"/>
    </row>
    <row r="4" spans="1:8" s="1618" customFormat="1" ht="18.75" x14ac:dyDescent="0.2">
      <c r="A4" s="1302"/>
      <c r="B4" s="1302"/>
      <c r="C4" s="460"/>
      <c r="D4" s="460"/>
      <c r="E4" s="461"/>
      <c r="F4" s="461"/>
      <c r="G4" s="461"/>
      <c r="H4" s="461"/>
    </row>
    <row r="5" spans="1:8" s="1618" customFormat="1" ht="18.75" x14ac:dyDescent="0.2">
      <c r="A5" s="1302"/>
      <c r="B5" s="1302"/>
      <c r="C5" s="459"/>
      <c r="D5" s="459"/>
      <c r="E5" s="462"/>
      <c r="F5" s="462"/>
      <c r="G5" s="462"/>
      <c r="H5" s="462"/>
    </row>
    <row r="6" spans="1:8" s="1618" customFormat="1" ht="19.5" thickBot="1" x14ac:dyDescent="0.25">
      <c r="C6" s="459"/>
      <c r="D6" s="459"/>
      <c r="E6" s="462"/>
      <c r="F6" s="462"/>
      <c r="G6" s="462"/>
      <c r="H6" s="462"/>
    </row>
    <row r="7" spans="1:8" ht="74.25" customHeight="1" thickBot="1" x14ac:dyDescent="0.3">
      <c r="A7" s="1358" t="s">
        <v>76</v>
      </c>
      <c r="B7" s="1358" t="s">
        <v>182</v>
      </c>
      <c r="C7" s="1359" t="s">
        <v>981</v>
      </c>
      <c r="D7" s="1359" t="s">
        <v>894</v>
      </c>
      <c r="E7" s="1359" t="s">
        <v>895</v>
      </c>
      <c r="F7" s="1360" t="s">
        <v>982</v>
      </c>
    </row>
    <row r="8" spans="1:8" ht="69.599999999999994" customHeight="1" x14ac:dyDescent="0.25">
      <c r="A8" s="2289" t="s">
        <v>896</v>
      </c>
      <c r="B8" s="2290"/>
      <c r="C8" s="2290"/>
      <c r="D8" s="2290"/>
      <c r="E8" s="2290"/>
      <c r="F8" s="2291"/>
    </row>
    <row r="9" spans="1:8" ht="15.75" x14ac:dyDescent="0.25">
      <c r="A9" s="1349">
        <v>1</v>
      </c>
      <c r="B9" s="1623" t="s">
        <v>897</v>
      </c>
      <c r="C9" s="1350">
        <v>10</v>
      </c>
      <c r="D9" s="1350" t="s">
        <v>898</v>
      </c>
      <c r="E9" s="1350" t="s">
        <v>899</v>
      </c>
      <c r="F9" s="1573">
        <v>13750</v>
      </c>
    </row>
    <row r="10" spans="1:8" ht="16.5" thickBot="1" x14ac:dyDescent="0.3">
      <c r="A10" s="1355">
        <v>2</v>
      </c>
      <c r="B10" s="1624" t="s">
        <v>900</v>
      </c>
      <c r="C10" s="1356">
        <v>10</v>
      </c>
      <c r="D10" s="1356" t="s">
        <v>898</v>
      </c>
      <c r="E10" s="1356" t="s">
        <v>901</v>
      </c>
      <c r="F10" s="1574">
        <v>26730</v>
      </c>
    </row>
    <row r="11" spans="1:8" ht="54" customHeight="1" x14ac:dyDescent="0.25">
      <c r="A11" s="2289" t="s">
        <v>902</v>
      </c>
      <c r="B11" s="2290"/>
      <c r="C11" s="2290"/>
      <c r="D11" s="2290"/>
      <c r="E11" s="2290"/>
      <c r="F11" s="2291"/>
    </row>
    <row r="12" spans="1:8" ht="15.75" x14ac:dyDescent="0.25">
      <c r="A12" s="1349">
        <v>3</v>
      </c>
      <c r="B12" s="1623" t="s">
        <v>903</v>
      </c>
      <c r="C12" s="1350">
        <v>10</v>
      </c>
      <c r="D12" s="1350" t="s">
        <v>898</v>
      </c>
      <c r="E12" s="1350" t="s">
        <v>899</v>
      </c>
      <c r="F12" s="1573">
        <v>17500</v>
      </c>
    </row>
    <row r="13" spans="1:8" ht="15.75" x14ac:dyDescent="0.25">
      <c r="A13" s="1351">
        <v>4</v>
      </c>
      <c r="B13" s="1625" t="s">
        <v>904</v>
      </c>
      <c r="C13" s="1352">
        <v>16</v>
      </c>
      <c r="D13" s="1352" t="s">
        <v>898</v>
      </c>
      <c r="E13" s="1352" t="s">
        <v>899</v>
      </c>
      <c r="F13" s="1574">
        <v>17500</v>
      </c>
    </row>
    <row r="14" spans="1:8" ht="18.75" customHeight="1" x14ac:dyDescent="0.25">
      <c r="A14" s="1349">
        <v>5</v>
      </c>
      <c r="B14" s="1623" t="s">
        <v>1296</v>
      </c>
      <c r="C14" s="1350">
        <v>32</v>
      </c>
      <c r="D14" s="1350" t="s">
        <v>898</v>
      </c>
      <c r="E14" s="1350" t="s">
        <v>1027</v>
      </c>
      <c r="F14" s="1573">
        <v>23270</v>
      </c>
    </row>
    <row r="15" spans="1:8" ht="15.75" x14ac:dyDescent="0.25">
      <c r="A15" s="1351">
        <v>6</v>
      </c>
      <c r="B15" s="1625" t="s">
        <v>1297</v>
      </c>
      <c r="C15" s="1352">
        <v>40</v>
      </c>
      <c r="D15" s="1352" t="s">
        <v>898</v>
      </c>
      <c r="E15" s="1352" t="s">
        <v>1027</v>
      </c>
      <c r="F15" s="1574">
        <v>24615</v>
      </c>
    </row>
    <row r="16" spans="1:8" ht="15.75" x14ac:dyDescent="0.25">
      <c r="A16" s="1349">
        <v>7</v>
      </c>
      <c r="B16" s="1623" t="s">
        <v>905</v>
      </c>
      <c r="C16" s="1350">
        <v>10</v>
      </c>
      <c r="D16" s="1350" t="s">
        <v>898</v>
      </c>
      <c r="E16" s="1350" t="s">
        <v>901</v>
      </c>
      <c r="F16" s="1573">
        <v>31154</v>
      </c>
    </row>
    <row r="17" spans="1:15" ht="15.75" x14ac:dyDescent="0.25">
      <c r="A17" s="1351">
        <v>8</v>
      </c>
      <c r="B17" s="1625" t="s">
        <v>906</v>
      </c>
      <c r="C17" s="1352">
        <v>16</v>
      </c>
      <c r="D17" s="1352" t="s">
        <v>898</v>
      </c>
      <c r="E17" s="1352" t="s">
        <v>901</v>
      </c>
      <c r="F17" s="1574">
        <v>31731</v>
      </c>
    </row>
    <row r="18" spans="1:15" ht="16.5" customHeight="1" x14ac:dyDescent="0.25">
      <c r="A18" s="1349">
        <v>9</v>
      </c>
      <c r="B18" s="1623" t="s">
        <v>907</v>
      </c>
      <c r="C18" s="1350">
        <v>32</v>
      </c>
      <c r="D18" s="1350" t="s">
        <v>898</v>
      </c>
      <c r="E18" s="1350" t="s">
        <v>901</v>
      </c>
      <c r="F18" s="1573">
        <v>32500</v>
      </c>
    </row>
    <row r="19" spans="1:15" ht="15.75" x14ac:dyDescent="0.25">
      <c r="A19" s="1351">
        <v>10</v>
      </c>
      <c r="B19" s="1625" t="s">
        <v>908</v>
      </c>
      <c r="C19" s="1352">
        <v>40</v>
      </c>
      <c r="D19" s="1352" t="s">
        <v>898</v>
      </c>
      <c r="E19" s="1352" t="s">
        <v>901</v>
      </c>
      <c r="F19" s="1574">
        <v>33847</v>
      </c>
    </row>
    <row r="20" spans="1:15" ht="15.75" x14ac:dyDescent="0.25">
      <c r="A20" s="1349">
        <v>11</v>
      </c>
      <c r="B20" s="1623" t="s">
        <v>909</v>
      </c>
      <c r="C20" s="1353" t="s">
        <v>910</v>
      </c>
      <c r="D20" s="1353" t="s">
        <v>911</v>
      </c>
      <c r="E20" s="1350" t="s">
        <v>899</v>
      </c>
      <c r="F20" s="1573">
        <v>22115</v>
      </c>
    </row>
    <row r="21" spans="1:15" ht="15.75" x14ac:dyDescent="0.25">
      <c r="A21" s="1351">
        <v>12</v>
      </c>
      <c r="B21" s="1625" t="s">
        <v>912</v>
      </c>
      <c r="C21" s="1354" t="s">
        <v>913</v>
      </c>
      <c r="D21" s="1354" t="s">
        <v>911</v>
      </c>
      <c r="E21" s="1352" t="s">
        <v>899</v>
      </c>
      <c r="F21" s="1574">
        <v>22115</v>
      </c>
    </row>
    <row r="22" spans="1:15" ht="15.75" x14ac:dyDescent="0.25">
      <c r="A22" s="1349">
        <v>13</v>
      </c>
      <c r="B22" s="1623" t="s">
        <v>914</v>
      </c>
      <c r="C22" s="1353" t="s">
        <v>915</v>
      </c>
      <c r="D22" s="1353" t="s">
        <v>911</v>
      </c>
      <c r="E22" s="1350" t="s">
        <v>899</v>
      </c>
      <c r="F22" s="1573">
        <v>22115</v>
      </c>
    </row>
    <row r="23" spans="1:15" ht="15.75" x14ac:dyDescent="0.25">
      <c r="A23" s="1351">
        <v>14</v>
      </c>
      <c r="B23" s="1625" t="s">
        <v>916</v>
      </c>
      <c r="C23" s="1354" t="s">
        <v>917</v>
      </c>
      <c r="D23" s="1354" t="s">
        <v>911</v>
      </c>
      <c r="E23" s="1352" t="s">
        <v>899</v>
      </c>
      <c r="F23" s="1574">
        <v>22115</v>
      </c>
    </row>
    <row r="24" spans="1:15" ht="15.75" x14ac:dyDescent="0.25">
      <c r="A24" s="1349">
        <v>15</v>
      </c>
      <c r="B24" s="1623" t="s">
        <v>918</v>
      </c>
      <c r="C24" s="1353" t="s">
        <v>919</v>
      </c>
      <c r="D24" s="1353" t="s">
        <v>911</v>
      </c>
      <c r="E24" s="1350" t="s">
        <v>899</v>
      </c>
      <c r="F24" s="1573">
        <v>22115</v>
      </c>
    </row>
    <row r="25" spans="1:15" ht="15.75" x14ac:dyDescent="0.25">
      <c r="A25" s="1351">
        <v>16</v>
      </c>
      <c r="B25" s="1625" t="s">
        <v>920</v>
      </c>
      <c r="C25" s="1354" t="s">
        <v>921</v>
      </c>
      <c r="D25" s="1354" t="s">
        <v>911</v>
      </c>
      <c r="E25" s="1352" t="s">
        <v>899</v>
      </c>
      <c r="F25" s="1574">
        <v>22115</v>
      </c>
    </row>
    <row r="26" spans="1:15" ht="15.75" x14ac:dyDescent="0.25">
      <c r="A26" s="1349">
        <v>17</v>
      </c>
      <c r="B26" s="1623" t="s">
        <v>1298</v>
      </c>
      <c r="C26" s="1353" t="s">
        <v>922</v>
      </c>
      <c r="D26" s="1353" t="s">
        <v>911</v>
      </c>
      <c r="E26" s="1350" t="s">
        <v>1027</v>
      </c>
      <c r="F26" s="1573">
        <v>27500</v>
      </c>
      <c r="J26" s="1621"/>
      <c r="K26" s="1621"/>
      <c r="L26" s="1621"/>
      <c r="M26" s="1621"/>
      <c r="N26" s="1621"/>
      <c r="O26" s="1621"/>
    </row>
    <row r="27" spans="1:15" ht="15.75" x14ac:dyDescent="0.25">
      <c r="A27" s="1351">
        <v>18</v>
      </c>
      <c r="B27" s="1625" t="s">
        <v>923</v>
      </c>
      <c r="C27" s="1354" t="s">
        <v>910</v>
      </c>
      <c r="D27" s="1354" t="s">
        <v>911</v>
      </c>
      <c r="E27" s="1352" t="s">
        <v>901</v>
      </c>
      <c r="F27" s="1574">
        <v>34615</v>
      </c>
      <c r="J27" s="1621"/>
      <c r="K27" s="1621"/>
      <c r="L27" s="1621"/>
      <c r="M27" s="1621"/>
      <c r="N27" s="1621"/>
      <c r="O27" s="1621"/>
    </row>
    <row r="28" spans="1:15" ht="15.75" x14ac:dyDescent="0.25">
      <c r="A28" s="1349">
        <v>19</v>
      </c>
      <c r="B28" s="1623" t="s">
        <v>924</v>
      </c>
      <c r="C28" s="1353" t="s">
        <v>913</v>
      </c>
      <c r="D28" s="1353" t="s">
        <v>911</v>
      </c>
      <c r="E28" s="1350" t="s">
        <v>901</v>
      </c>
      <c r="F28" s="1573">
        <v>34615</v>
      </c>
      <c r="J28" s="1621"/>
      <c r="K28" s="1621"/>
      <c r="L28" s="1621"/>
      <c r="M28" s="1621"/>
      <c r="N28" s="1621"/>
      <c r="O28" s="1621"/>
    </row>
    <row r="29" spans="1:15" ht="15.75" x14ac:dyDescent="0.25">
      <c r="A29" s="1351">
        <v>20</v>
      </c>
      <c r="B29" s="1625" t="s">
        <v>925</v>
      </c>
      <c r="C29" s="1354" t="s">
        <v>915</v>
      </c>
      <c r="D29" s="1354" t="s">
        <v>911</v>
      </c>
      <c r="E29" s="1352" t="s">
        <v>901</v>
      </c>
      <c r="F29" s="1574">
        <v>34807</v>
      </c>
      <c r="J29" s="1621"/>
      <c r="K29" s="1621"/>
      <c r="L29" s="1621"/>
      <c r="M29" s="1621"/>
      <c r="N29" s="1621"/>
      <c r="O29" s="1621"/>
    </row>
    <row r="30" spans="1:15" ht="15.75" x14ac:dyDescent="0.25">
      <c r="A30" s="1349">
        <v>21</v>
      </c>
      <c r="B30" s="1623" t="s">
        <v>926</v>
      </c>
      <c r="C30" s="1353" t="s">
        <v>917</v>
      </c>
      <c r="D30" s="1353" t="s">
        <v>911</v>
      </c>
      <c r="E30" s="1350" t="s">
        <v>901</v>
      </c>
      <c r="F30" s="1573">
        <v>34807</v>
      </c>
      <c r="J30" s="1621"/>
      <c r="K30" s="1621"/>
      <c r="L30" s="1621"/>
      <c r="M30" s="1621"/>
      <c r="N30" s="1621"/>
      <c r="O30" s="1621"/>
    </row>
    <row r="31" spans="1:15" ht="15.75" x14ac:dyDescent="0.25">
      <c r="A31" s="1351">
        <v>22</v>
      </c>
      <c r="B31" s="1625" t="s">
        <v>927</v>
      </c>
      <c r="C31" s="1354" t="s">
        <v>919</v>
      </c>
      <c r="D31" s="1354" t="s">
        <v>911</v>
      </c>
      <c r="E31" s="1352" t="s">
        <v>901</v>
      </c>
      <c r="F31" s="1574">
        <v>35000</v>
      </c>
      <c r="J31" s="1621"/>
      <c r="K31" s="1621"/>
      <c r="L31" s="1621"/>
      <c r="M31" s="1621"/>
      <c r="N31" s="1621"/>
      <c r="O31" s="1621"/>
    </row>
    <row r="32" spans="1:15" ht="15.75" x14ac:dyDescent="0.25">
      <c r="A32" s="1349">
        <v>23</v>
      </c>
      <c r="B32" s="1623" t="s">
        <v>928</v>
      </c>
      <c r="C32" s="1353" t="s">
        <v>921</v>
      </c>
      <c r="D32" s="1353" t="s">
        <v>911</v>
      </c>
      <c r="E32" s="1350" t="s">
        <v>901</v>
      </c>
      <c r="F32" s="1573">
        <v>35577</v>
      </c>
      <c r="J32" s="1621"/>
      <c r="K32" s="1621"/>
      <c r="L32" s="1621"/>
      <c r="M32" s="1621"/>
      <c r="N32" s="1621"/>
      <c r="O32" s="1621"/>
    </row>
    <row r="33" spans="1:15" ht="15.75" x14ac:dyDescent="0.25">
      <c r="A33" s="1351">
        <v>24</v>
      </c>
      <c r="B33" s="1625" t="s">
        <v>929</v>
      </c>
      <c r="C33" s="1354" t="s">
        <v>922</v>
      </c>
      <c r="D33" s="1354" t="s">
        <v>911</v>
      </c>
      <c r="E33" s="1352" t="s">
        <v>901</v>
      </c>
      <c r="F33" s="1574">
        <v>35577</v>
      </c>
      <c r="J33" s="1621"/>
      <c r="K33" s="1621"/>
      <c r="L33" s="1621"/>
      <c r="M33" s="1621"/>
      <c r="N33" s="1621"/>
      <c r="O33" s="1621"/>
    </row>
    <row r="34" spans="1:15" ht="15.75" x14ac:dyDescent="0.25">
      <c r="A34" s="1349">
        <v>25</v>
      </c>
      <c r="B34" s="1622" t="s">
        <v>1365</v>
      </c>
      <c r="C34" s="1353" t="s">
        <v>930</v>
      </c>
      <c r="D34" s="1353" t="s">
        <v>911</v>
      </c>
      <c r="E34" s="1350" t="s">
        <v>901</v>
      </c>
      <c r="F34" s="1573">
        <v>48462</v>
      </c>
    </row>
    <row r="35" spans="1:15" ht="15.75" x14ac:dyDescent="0.25">
      <c r="A35" s="1351">
        <v>26</v>
      </c>
      <c r="B35" s="1625" t="s">
        <v>983</v>
      </c>
      <c r="C35" s="1354" t="s">
        <v>930</v>
      </c>
      <c r="D35" s="1354" t="s">
        <v>911</v>
      </c>
      <c r="E35" s="1352" t="s">
        <v>901</v>
      </c>
      <c r="F35" s="1574">
        <v>51154</v>
      </c>
    </row>
    <row r="36" spans="1:15" ht="15.75" x14ac:dyDescent="0.25">
      <c r="A36" s="1349">
        <v>27</v>
      </c>
      <c r="B36" s="1623" t="s">
        <v>984</v>
      </c>
      <c r="C36" s="1353" t="s">
        <v>985</v>
      </c>
      <c r="D36" s="1353" t="s">
        <v>911</v>
      </c>
      <c r="E36" s="1350" t="s">
        <v>901</v>
      </c>
      <c r="F36" s="1573">
        <v>57308</v>
      </c>
    </row>
    <row r="37" spans="1:15" ht="15.75" x14ac:dyDescent="0.25">
      <c r="A37" s="1351">
        <v>28</v>
      </c>
      <c r="B37" s="1625" t="s">
        <v>986</v>
      </c>
      <c r="C37" s="1354" t="s">
        <v>985</v>
      </c>
      <c r="D37" s="1354" t="s">
        <v>911</v>
      </c>
      <c r="E37" s="1352" t="s">
        <v>901</v>
      </c>
      <c r="F37" s="1574">
        <v>59038</v>
      </c>
    </row>
    <row r="38" spans="1:15" ht="15.75" x14ac:dyDescent="0.25">
      <c r="A38" s="1349">
        <v>29</v>
      </c>
      <c r="B38" s="1623" t="s">
        <v>987</v>
      </c>
      <c r="C38" s="1353" t="s">
        <v>988</v>
      </c>
      <c r="D38" s="1353" t="s">
        <v>911</v>
      </c>
      <c r="E38" s="1350" t="s">
        <v>901</v>
      </c>
      <c r="F38" s="1573">
        <v>63461</v>
      </c>
    </row>
    <row r="39" spans="1:15" ht="16.5" thickBot="1" x14ac:dyDescent="0.3">
      <c r="A39" s="1351">
        <v>30</v>
      </c>
      <c r="B39" s="1625" t="s">
        <v>989</v>
      </c>
      <c r="C39" s="1354">
        <v>125</v>
      </c>
      <c r="D39" s="1357" t="s">
        <v>911</v>
      </c>
      <c r="E39" s="1356" t="s">
        <v>901</v>
      </c>
      <c r="F39" s="1574">
        <v>71538</v>
      </c>
    </row>
    <row r="40" spans="1:15" ht="34.5" customHeight="1" x14ac:dyDescent="0.25">
      <c r="A40" s="2289" t="s">
        <v>1376</v>
      </c>
      <c r="B40" s="2290"/>
      <c r="C40" s="2290"/>
      <c r="D40" s="2290"/>
      <c r="E40" s="2290"/>
      <c r="F40" s="2291"/>
    </row>
    <row r="41" spans="1:15" ht="15.75" x14ac:dyDescent="0.25">
      <c r="A41" s="1351">
        <v>1</v>
      </c>
      <c r="B41" s="1625" t="s">
        <v>1377</v>
      </c>
      <c r="C41" s="1352" t="s">
        <v>1004</v>
      </c>
      <c r="D41" s="1352" t="s">
        <v>1005</v>
      </c>
      <c r="E41" s="1352" t="s">
        <v>901</v>
      </c>
      <c r="F41" s="1574">
        <v>89038</v>
      </c>
    </row>
    <row r="42" spans="1:15" ht="15.75" x14ac:dyDescent="0.25">
      <c r="A42" s="1349">
        <v>2</v>
      </c>
      <c r="B42" s="1623" t="s">
        <v>1378</v>
      </c>
      <c r="C42" s="1350" t="s">
        <v>1007</v>
      </c>
      <c r="D42" s="1350" t="s">
        <v>1005</v>
      </c>
      <c r="E42" s="1350" t="s">
        <v>901</v>
      </c>
      <c r="F42" s="1573">
        <v>90769</v>
      </c>
    </row>
    <row r="43" spans="1:15" ht="15.75" x14ac:dyDescent="0.25">
      <c r="A43" s="1351">
        <v>3</v>
      </c>
      <c r="B43" s="1625" t="s">
        <v>1379</v>
      </c>
      <c r="C43" s="1352" t="s">
        <v>1309</v>
      </c>
      <c r="D43" s="1352" t="s">
        <v>1005</v>
      </c>
      <c r="E43" s="1352" t="s">
        <v>901</v>
      </c>
      <c r="F43" s="1574">
        <v>91923</v>
      </c>
    </row>
    <row r="44" spans="1:15" ht="15.75" x14ac:dyDescent="0.25">
      <c r="A44" s="1349">
        <v>4</v>
      </c>
      <c r="B44" s="1623" t="s">
        <v>1380</v>
      </c>
      <c r="C44" s="1350" t="s">
        <v>1009</v>
      </c>
      <c r="D44" s="1350" t="s">
        <v>1005</v>
      </c>
      <c r="E44" s="1350" t="s">
        <v>901</v>
      </c>
      <c r="F44" s="1573">
        <v>94615</v>
      </c>
    </row>
    <row r="45" spans="1:15" ht="15.75" x14ac:dyDescent="0.25">
      <c r="A45" s="1351">
        <v>5</v>
      </c>
      <c r="B45" s="1625" t="s">
        <v>1381</v>
      </c>
      <c r="C45" s="1352" t="s">
        <v>1011</v>
      </c>
      <c r="D45" s="1352" t="s">
        <v>1005</v>
      </c>
      <c r="E45" s="1352" t="s">
        <v>901</v>
      </c>
      <c r="F45" s="1574">
        <v>124230</v>
      </c>
    </row>
    <row r="46" spans="1:15" ht="15.75" x14ac:dyDescent="0.25">
      <c r="A46" s="1349">
        <v>6</v>
      </c>
      <c r="B46" s="1623" t="s">
        <v>1382</v>
      </c>
      <c r="C46" s="1350" t="s">
        <v>1013</v>
      </c>
      <c r="D46" s="1350" t="s">
        <v>1005</v>
      </c>
      <c r="E46" s="1350" t="s">
        <v>901</v>
      </c>
      <c r="F46" s="1573">
        <v>124230</v>
      </c>
    </row>
    <row r="47" spans="1:15" ht="13.5" customHeight="1" x14ac:dyDescent="0.25">
      <c r="A47" s="1351">
        <v>7</v>
      </c>
      <c r="B47" s="1625" t="s">
        <v>1383</v>
      </c>
      <c r="C47" s="1352" t="s">
        <v>1015</v>
      </c>
      <c r="D47" s="1352" t="s">
        <v>1005</v>
      </c>
      <c r="E47" s="1352" t="s">
        <v>901</v>
      </c>
      <c r="F47" s="1574">
        <v>149230</v>
      </c>
    </row>
    <row r="48" spans="1:15" ht="15.75" x14ac:dyDescent="0.25">
      <c r="A48" s="1349">
        <v>8</v>
      </c>
      <c r="B48" s="1623" t="s">
        <v>1384</v>
      </c>
      <c r="C48" s="1350" t="s">
        <v>1315</v>
      </c>
      <c r="D48" s="1350" t="s">
        <v>1005</v>
      </c>
      <c r="E48" s="1350" t="s">
        <v>901</v>
      </c>
      <c r="F48" s="1573">
        <v>160577</v>
      </c>
    </row>
    <row r="49" spans="1:6" ht="15.75" x14ac:dyDescent="0.25">
      <c r="A49" s="1351">
        <v>9</v>
      </c>
      <c r="B49" s="1625" t="s">
        <v>1385</v>
      </c>
      <c r="C49" s="1352" t="s">
        <v>1019</v>
      </c>
      <c r="D49" s="1352" t="s">
        <v>1005</v>
      </c>
      <c r="E49" s="1352" t="s">
        <v>901</v>
      </c>
      <c r="F49" s="1574">
        <v>198077</v>
      </c>
    </row>
    <row r="50" spans="1:6" ht="15.75" x14ac:dyDescent="0.25">
      <c r="A50" s="1349">
        <v>10</v>
      </c>
      <c r="B50" s="1623" t="s">
        <v>1386</v>
      </c>
      <c r="C50" s="1350" t="s">
        <v>1021</v>
      </c>
      <c r="D50" s="1350" t="s">
        <v>1005</v>
      </c>
      <c r="E50" s="1350" t="s">
        <v>901</v>
      </c>
      <c r="F50" s="1573">
        <v>212500</v>
      </c>
    </row>
    <row r="51" spans="1:6" ht="13.5" customHeight="1" x14ac:dyDescent="0.25">
      <c r="A51" s="1351">
        <v>11</v>
      </c>
      <c r="B51" s="1625" t="s">
        <v>1387</v>
      </c>
      <c r="C51" s="1352" t="s">
        <v>1023</v>
      </c>
      <c r="D51" s="1352" t="s">
        <v>1005</v>
      </c>
      <c r="E51" s="1352" t="s">
        <v>901</v>
      </c>
      <c r="F51" s="1574">
        <v>265384</v>
      </c>
    </row>
    <row r="52" spans="1:6" ht="15.75" x14ac:dyDescent="0.25">
      <c r="A52" s="1349">
        <v>12</v>
      </c>
      <c r="B52" s="1623" t="s">
        <v>1388</v>
      </c>
      <c r="C52" s="1350" t="s">
        <v>1301</v>
      </c>
      <c r="D52" s="1350" t="s">
        <v>1005</v>
      </c>
      <c r="E52" s="1350" t="s">
        <v>901</v>
      </c>
      <c r="F52" s="1573">
        <v>313462</v>
      </c>
    </row>
    <row r="53" spans="1:6" ht="23.25" customHeight="1" x14ac:dyDescent="0.25">
      <c r="A53" s="1351">
        <v>13</v>
      </c>
      <c r="B53" s="1625" t="s">
        <v>1389</v>
      </c>
      <c r="C53" s="1352" t="s">
        <v>1303</v>
      </c>
      <c r="D53" s="1352" t="s">
        <v>1005</v>
      </c>
      <c r="E53" s="1352" t="s">
        <v>901</v>
      </c>
      <c r="F53" s="1574">
        <v>361538</v>
      </c>
    </row>
    <row r="54" spans="1:6" ht="15.75" x14ac:dyDescent="0.25">
      <c r="A54" s="1349">
        <v>14</v>
      </c>
      <c r="B54" s="1623" t="s">
        <v>1390</v>
      </c>
      <c r="C54" s="1350" t="s">
        <v>1305</v>
      </c>
      <c r="D54" s="1350" t="s">
        <v>1005</v>
      </c>
      <c r="E54" s="1350" t="s">
        <v>901</v>
      </c>
      <c r="F54" s="1573">
        <v>411538</v>
      </c>
    </row>
    <row r="55" spans="1:6" ht="16.5" thickBot="1" x14ac:dyDescent="0.3">
      <c r="A55" s="1351">
        <v>15</v>
      </c>
      <c r="B55" s="1625" t="s">
        <v>1391</v>
      </c>
      <c r="C55" s="1352" t="s">
        <v>1392</v>
      </c>
      <c r="D55" s="1352" t="s">
        <v>1005</v>
      </c>
      <c r="E55" s="1352" t="s">
        <v>901</v>
      </c>
      <c r="F55" s="1574">
        <v>434615</v>
      </c>
    </row>
    <row r="56" spans="1:6" ht="29.25" customHeight="1" x14ac:dyDescent="0.25">
      <c r="A56" s="2289" t="s">
        <v>1421</v>
      </c>
      <c r="B56" s="2290"/>
      <c r="C56" s="2290"/>
      <c r="D56" s="2290"/>
      <c r="E56" s="2290"/>
      <c r="F56" s="2291"/>
    </row>
    <row r="57" spans="1:6" ht="15.75" x14ac:dyDescent="0.25">
      <c r="A57" s="1351">
        <v>1</v>
      </c>
      <c r="B57" s="1625" t="s">
        <v>1393</v>
      </c>
      <c r="C57" s="1352" t="s">
        <v>1011</v>
      </c>
      <c r="D57" s="1352" t="s">
        <v>1005</v>
      </c>
      <c r="E57" s="1352" t="s">
        <v>901</v>
      </c>
      <c r="F57" s="1574">
        <v>85770</v>
      </c>
    </row>
    <row r="58" spans="1:6" ht="15.75" x14ac:dyDescent="0.25">
      <c r="A58" s="1349">
        <v>2</v>
      </c>
      <c r="B58" s="1623" t="s">
        <v>1394</v>
      </c>
      <c r="C58" s="1350" t="s">
        <v>1013</v>
      </c>
      <c r="D58" s="1350" t="s">
        <v>1005</v>
      </c>
      <c r="E58" s="1350" t="s">
        <v>901</v>
      </c>
      <c r="F58" s="1573">
        <v>88077</v>
      </c>
    </row>
    <row r="59" spans="1:6" ht="15.75" x14ac:dyDescent="0.25">
      <c r="A59" s="1351">
        <v>3</v>
      </c>
      <c r="B59" s="1625" t="s">
        <v>1395</v>
      </c>
      <c r="C59" s="1352" t="s">
        <v>1015</v>
      </c>
      <c r="D59" s="1352" t="s">
        <v>1005</v>
      </c>
      <c r="E59" s="1352" t="s">
        <v>901</v>
      </c>
      <c r="F59" s="1574">
        <v>96153</v>
      </c>
    </row>
    <row r="60" spans="1:6" ht="15.75" x14ac:dyDescent="0.25">
      <c r="A60" s="1349">
        <v>4</v>
      </c>
      <c r="B60" s="1623" t="s">
        <v>1396</v>
      </c>
      <c r="C60" s="1350" t="s">
        <v>1017</v>
      </c>
      <c r="D60" s="1350" t="s">
        <v>1005</v>
      </c>
      <c r="E60" s="1350" t="s">
        <v>901</v>
      </c>
      <c r="F60" s="1573">
        <v>98654</v>
      </c>
    </row>
    <row r="61" spans="1:6" ht="15.75" x14ac:dyDescent="0.25">
      <c r="A61" s="1351">
        <v>5</v>
      </c>
      <c r="B61" s="1625" t="s">
        <v>1397</v>
      </c>
      <c r="C61" s="1352" t="s">
        <v>1019</v>
      </c>
      <c r="D61" s="1352" t="s">
        <v>1005</v>
      </c>
      <c r="E61" s="1352" t="s">
        <v>901</v>
      </c>
      <c r="F61" s="1574">
        <v>102692</v>
      </c>
    </row>
    <row r="62" spans="1:6" ht="15.75" x14ac:dyDescent="0.25">
      <c r="A62" s="1349">
        <v>6</v>
      </c>
      <c r="B62" s="1623" t="s">
        <v>1398</v>
      </c>
      <c r="C62" s="1350" t="s">
        <v>1021</v>
      </c>
      <c r="D62" s="1350" t="s">
        <v>1005</v>
      </c>
      <c r="E62" s="1350" t="s">
        <v>901</v>
      </c>
      <c r="F62" s="1573">
        <v>109807</v>
      </c>
    </row>
    <row r="63" spans="1:6" ht="15.75" x14ac:dyDescent="0.25">
      <c r="A63" s="1351">
        <v>7</v>
      </c>
      <c r="B63" s="1625" t="s">
        <v>1399</v>
      </c>
      <c r="C63" s="1352" t="s">
        <v>1023</v>
      </c>
      <c r="D63" s="1352" t="s">
        <v>1005</v>
      </c>
      <c r="E63" s="1352" t="s">
        <v>901</v>
      </c>
      <c r="F63" s="1574">
        <v>119807</v>
      </c>
    </row>
    <row r="64" spans="1:6" ht="15.75" x14ac:dyDescent="0.25">
      <c r="A64" s="1349">
        <v>8</v>
      </c>
      <c r="B64" s="1623" t="s">
        <v>1400</v>
      </c>
      <c r="C64" s="1350" t="s">
        <v>1401</v>
      </c>
      <c r="D64" s="1350" t="s">
        <v>1005</v>
      </c>
      <c r="E64" s="1350" t="s">
        <v>901</v>
      </c>
      <c r="F64" s="1573">
        <v>123077</v>
      </c>
    </row>
    <row r="65" spans="1:6" ht="15.75" x14ac:dyDescent="0.25">
      <c r="A65" s="1351">
        <v>9</v>
      </c>
      <c r="B65" s="1625" t="s">
        <v>1402</v>
      </c>
      <c r="C65" s="1352" t="s">
        <v>1303</v>
      </c>
      <c r="D65" s="1352" t="s">
        <v>1005</v>
      </c>
      <c r="E65" s="1352" t="s">
        <v>901</v>
      </c>
      <c r="F65" s="1574">
        <v>149423</v>
      </c>
    </row>
    <row r="66" spans="1:6" ht="15.75" x14ac:dyDescent="0.25">
      <c r="A66" s="1349">
        <v>10</v>
      </c>
      <c r="B66" s="1623" t="s">
        <v>1403</v>
      </c>
      <c r="C66" s="1350" t="s">
        <v>1305</v>
      </c>
      <c r="D66" s="1350" t="s">
        <v>1005</v>
      </c>
      <c r="E66" s="1350" t="s">
        <v>901</v>
      </c>
      <c r="F66" s="1573">
        <v>162500</v>
      </c>
    </row>
    <row r="67" spans="1:6" ht="15.75" x14ac:dyDescent="0.25">
      <c r="A67" s="1351">
        <v>11</v>
      </c>
      <c r="B67" s="1625" t="s">
        <v>1404</v>
      </c>
      <c r="C67" s="1352" t="s">
        <v>1392</v>
      </c>
      <c r="D67" s="1352" t="s">
        <v>1005</v>
      </c>
      <c r="E67" s="1352" t="s">
        <v>901</v>
      </c>
      <c r="F67" s="1574">
        <v>234615</v>
      </c>
    </row>
    <row r="68" spans="1:6" ht="15.75" x14ac:dyDescent="0.25">
      <c r="A68" s="1349">
        <v>12</v>
      </c>
      <c r="B68" s="1623" t="s">
        <v>1405</v>
      </c>
      <c r="C68" s="1350" t="s">
        <v>1406</v>
      </c>
      <c r="D68" s="1350" t="s">
        <v>1005</v>
      </c>
      <c r="E68" s="1350" t="s">
        <v>901</v>
      </c>
      <c r="F68" s="1573">
        <v>261538</v>
      </c>
    </row>
    <row r="69" spans="1:6" ht="15.75" x14ac:dyDescent="0.25">
      <c r="A69" s="1351">
        <v>13</v>
      </c>
      <c r="B69" s="1625" t="s">
        <v>1407</v>
      </c>
      <c r="C69" s="1352" t="s">
        <v>1408</v>
      </c>
      <c r="D69" s="1352" t="s">
        <v>1005</v>
      </c>
      <c r="E69" s="1352" t="s">
        <v>901</v>
      </c>
      <c r="F69" s="1574">
        <v>323076</v>
      </c>
    </row>
    <row r="70" spans="1:6" ht="15.75" x14ac:dyDescent="0.25">
      <c r="A70" s="1349">
        <v>14</v>
      </c>
      <c r="B70" s="1623" t="s">
        <v>1409</v>
      </c>
      <c r="C70" s="1350" t="s">
        <v>1410</v>
      </c>
      <c r="D70" s="1350" t="s">
        <v>1005</v>
      </c>
      <c r="E70" s="1350" t="s">
        <v>901</v>
      </c>
      <c r="F70" s="1573">
        <v>417308</v>
      </c>
    </row>
    <row r="71" spans="1:6" ht="15.75" x14ac:dyDescent="0.25">
      <c r="A71" s="1351">
        <v>15</v>
      </c>
      <c r="B71" s="1625" t="s">
        <v>1411</v>
      </c>
      <c r="C71" s="1352" t="s">
        <v>1412</v>
      </c>
      <c r="D71" s="1352" t="s">
        <v>1005</v>
      </c>
      <c r="E71" s="1352" t="s">
        <v>901</v>
      </c>
      <c r="F71" s="1574">
        <v>476923</v>
      </c>
    </row>
    <row r="72" spans="1:6" ht="15.75" x14ac:dyDescent="0.25">
      <c r="A72" s="1349">
        <v>16</v>
      </c>
      <c r="B72" s="1623" t="s">
        <v>1413</v>
      </c>
      <c r="C72" s="1350" t="s">
        <v>1414</v>
      </c>
      <c r="D72" s="1350" t="s">
        <v>1005</v>
      </c>
      <c r="E72" s="1350" t="s">
        <v>901</v>
      </c>
      <c r="F72" s="1573">
        <v>557692</v>
      </c>
    </row>
    <row r="73" spans="1:6" ht="15.75" x14ac:dyDescent="0.25">
      <c r="A73" s="1351">
        <v>17</v>
      </c>
      <c r="B73" s="1625" t="s">
        <v>1415</v>
      </c>
      <c r="C73" s="1352" t="s">
        <v>1416</v>
      </c>
      <c r="D73" s="1352" t="s">
        <v>1005</v>
      </c>
      <c r="E73" s="1352" t="s">
        <v>901</v>
      </c>
      <c r="F73" s="1574">
        <v>582693</v>
      </c>
    </row>
    <row r="74" spans="1:6" ht="15.75" x14ac:dyDescent="0.25">
      <c r="A74" s="1349">
        <v>18</v>
      </c>
      <c r="B74" s="1623" t="s">
        <v>1417</v>
      </c>
      <c r="C74" s="1350" t="s">
        <v>1418</v>
      </c>
      <c r="D74" s="1350" t="s">
        <v>1005</v>
      </c>
      <c r="E74" s="1350" t="s">
        <v>901</v>
      </c>
      <c r="F74" s="1573">
        <v>853846</v>
      </c>
    </row>
    <row r="75" spans="1:6" ht="16.5" thickBot="1" x14ac:dyDescent="0.3">
      <c r="A75" s="1351">
        <v>19</v>
      </c>
      <c r="B75" s="1625" t="s">
        <v>1419</v>
      </c>
      <c r="C75" s="1352" t="s">
        <v>1420</v>
      </c>
      <c r="D75" s="1352" t="s">
        <v>1005</v>
      </c>
      <c r="E75" s="1352" t="s">
        <v>901</v>
      </c>
      <c r="F75" s="1574">
        <v>890384</v>
      </c>
    </row>
    <row r="76" spans="1:6" ht="15.75" x14ac:dyDescent="0.25">
      <c r="A76" s="2289" t="s">
        <v>990</v>
      </c>
      <c r="B76" s="2290"/>
      <c r="C76" s="2290"/>
      <c r="D76" s="2290"/>
      <c r="E76" s="2290"/>
      <c r="F76" s="2291"/>
    </row>
    <row r="77" spans="1:6" ht="15.75" x14ac:dyDescent="0.25">
      <c r="A77" s="1351">
        <v>1</v>
      </c>
      <c r="B77" s="1625" t="s">
        <v>991</v>
      </c>
      <c r="C77" s="1352" t="s">
        <v>910</v>
      </c>
      <c r="D77" s="1352" t="s">
        <v>911</v>
      </c>
      <c r="E77" s="1352" t="s">
        <v>899</v>
      </c>
      <c r="F77" s="1574">
        <v>41154</v>
      </c>
    </row>
    <row r="78" spans="1:6" ht="15.75" x14ac:dyDescent="0.25">
      <c r="A78" s="1349">
        <v>2</v>
      </c>
      <c r="B78" s="1623" t="s">
        <v>992</v>
      </c>
      <c r="C78" s="1350" t="s">
        <v>913</v>
      </c>
      <c r="D78" s="1350" t="s">
        <v>911</v>
      </c>
      <c r="E78" s="1350" t="s">
        <v>899</v>
      </c>
      <c r="F78" s="1573">
        <v>41154</v>
      </c>
    </row>
    <row r="79" spans="1:6" ht="15.75" x14ac:dyDescent="0.25">
      <c r="A79" s="1351">
        <v>3</v>
      </c>
      <c r="B79" s="1625" t="s">
        <v>993</v>
      </c>
      <c r="C79" s="1352" t="s">
        <v>915</v>
      </c>
      <c r="D79" s="1352" t="s">
        <v>911</v>
      </c>
      <c r="E79" s="1352" t="s">
        <v>899</v>
      </c>
      <c r="F79" s="1574">
        <v>41154</v>
      </c>
    </row>
    <row r="80" spans="1:6" ht="15.75" x14ac:dyDescent="0.25">
      <c r="A80" s="1349">
        <v>4</v>
      </c>
      <c r="B80" s="1623" t="s">
        <v>994</v>
      </c>
      <c r="C80" s="1350" t="s">
        <v>917</v>
      </c>
      <c r="D80" s="1350" t="s">
        <v>911</v>
      </c>
      <c r="E80" s="1350" t="s">
        <v>899</v>
      </c>
      <c r="F80" s="1573">
        <v>41154</v>
      </c>
    </row>
    <row r="81" spans="1:6" ht="15.75" x14ac:dyDescent="0.25">
      <c r="A81" s="1351">
        <v>5</v>
      </c>
      <c r="B81" s="1625" t="s">
        <v>995</v>
      </c>
      <c r="C81" s="1352" t="s">
        <v>919</v>
      </c>
      <c r="D81" s="1352" t="s">
        <v>911</v>
      </c>
      <c r="E81" s="1352" t="s">
        <v>899</v>
      </c>
      <c r="F81" s="1574">
        <v>41154</v>
      </c>
    </row>
    <row r="82" spans="1:6" ht="15.75" x14ac:dyDescent="0.25">
      <c r="A82" s="1349">
        <v>6</v>
      </c>
      <c r="B82" s="1623" t="s">
        <v>996</v>
      </c>
      <c r="C82" s="1350" t="s">
        <v>921</v>
      </c>
      <c r="D82" s="1350" t="s">
        <v>911</v>
      </c>
      <c r="E82" s="1350" t="s">
        <v>899</v>
      </c>
      <c r="F82" s="1573">
        <v>41154</v>
      </c>
    </row>
    <row r="83" spans="1:6" ht="15.75" x14ac:dyDescent="0.25">
      <c r="A83" s="1351">
        <v>7</v>
      </c>
      <c r="B83" s="1625" t="s">
        <v>1422</v>
      </c>
      <c r="C83" s="1352" t="s">
        <v>922</v>
      </c>
      <c r="D83" s="1352" t="s">
        <v>911</v>
      </c>
      <c r="E83" s="1352" t="s">
        <v>899</v>
      </c>
      <c r="F83" s="1574">
        <v>48653</v>
      </c>
    </row>
    <row r="84" spans="1:6" ht="15.75" x14ac:dyDescent="0.25">
      <c r="A84" s="1351">
        <v>8</v>
      </c>
      <c r="B84" s="1625" t="s">
        <v>997</v>
      </c>
      <c r="C84" s="1352" t="s">
        <v>910</v>
      </c>
      <c r="D84" s="1352" t="s">
        <v>911</v>
      </c>
      <c r="E84" s="1352" t="s">
        <v>899</v>
      </c>
      <c r="F84" s="1574">
        <v>58077</v>
      </c>
    </row>
    <row r="85" spans="1:6" ht="15.75" x14ac:dyDescent="0.25">
      <c r="A85" s="1349">
        <v>9</v>
      </c>
      <c r="B85" s="1623" t="s">
        <v>998</v>
      </c>
      <c r="C85" s="1350" t="s">
        <v>913</v>
      </c>
      <c r="D85" s="1350" t="s">
        <v>911</v>
      </c>
      <c r="E85" s="1350" t="s">
        <v>899</v>
      </c>
      <c r="F85" s="1573">
        <v>58077</v>
      </c>
    </row>
    <row r="86" spans="1:6" ht="15.75" x14ac:dyDescent="0.25">
      <c r="A86" s="1351">
        <v>10</v>
      </c>
      <c r="B86" s="1625" t="s">
        <v>999</v>
      </c>
      <c r="C86" s="1352" t="s">
        <v>915</v>
      </c>
      <c r="D86" s="1352" t="s">
        <v>911</v>
      </c>
      <c r="E86" s="1352" t="s">
        <v>899</v>
      </c>
      <c r="F86" s="1574">
        <v>58077</v>
      </c>
    </row>
    <row r="87" spans="1:6" ht="15.75" x14ac:dyDescent="0.25">
      <c r="A87" s="1349">
        <v>11</v>
      </c>
      <c r="B87" s="1623" t="s">
        <v>1000</v>
      </c>
      <c r="C87" s="1350" t="s">
        <v>917</v>
      </c>
      <c r="D87" s="1350" t="s">
        <v>911</v>
      </c>
      <c r="E87" s="1350" t="s">
        <v>899</v>
      </c>
      <c r="F87" s="1573">
        <v>58077</v>
      </c>
    </row>
    <row r="88" spans="1:6" ht="15.75" x14ac:dyDescent="0.25">
      <c r="A88" s="1351">
        <v>12</v>
      </c>
      <c r="B88" s="1625" t="s">
        <v>1001</v>
      </c>
      <c r="C88" s="1352" t="s">
        <v>919</v>
      </c>
      <c r="D88" s="1352" t="s">
        <v>911</v>
      </c>
      <c r="E88" s="1352" t="s">
        <v>899</v>
      </c>
      <c r="F88" s="1574">
        <v>58077</v>
      </c>
    </row>
    <row r="89" spans="1:6" ht="16.5" thickBot="1" x14ac:dyDescent="0.3">
      <c r="A89" s="1349">
        <v>13</v>
      </c>
      <c r="B89" s="1623" t="s">
        <v>1002</v>
      </c>
      <c r="C89" s="1350" t="s">
        <v>921</v>
      </c>
      <c r="D89" s="1350" t="s">
        <v>911</v>
      </c>
      <c r="E89" s="1350" t="s">
        <v>899</v>
      </c>
      <c r="F89" s="1573">
        <v>58077</v>
      </c>
    </row>
    <row r="90" spans="1:6" ht="15.75" x14ac:dyDescent="0.25">
      <c r="A90" s="2289" t="s">
        <v>1299</v>
      </c>
      <c r="B90" s="2290"/>
      <c r="C90" s="2290"/>
      <c r="D90" s="2290"/>
      <c r="E90" s="2290"/>
      <c r="F90" s="2291"/>
    </row>
    <row r="91" spans="1:6" ht="15.75" customHeight="1" x14ac:dyDescent="0.25">
      <c r="A91" s="1351">
        <v>1</v>
      </c>
      <c r="B91" s="1625" t="s">
        <v>1003</v>
      </c>
      <c r="C91" s="1352" t="s">
        <v>1004</v>
      </c>
      <c r="D91" s="1352" t="s">
        <v>1005</v>
      </c>
      <c r="E91" s="1352" t="s">
        <v>901</v>
      </c>
      <c r="F91" s="1574">
        <v>49327</v>
      </c>
    </row>
    <row r="92" spans="1:6" ht="15.75" x14ac:dyDescent="0.25">
      <c r="A92" s="1349">
        <v>2</v>
      </c>
      <c r="B92" s="1623" t="s">
        <v>1006</v>
      </c>
      <c r="C92" s="1350" t="s">
        <v>1007</v>
      </c>
      <c r="D92" s="1350" t="s">
        <v>1005</v>
      </c>
      <c r="E92" s="1350" t="s">
        <v>901</v>
      </c>
      <c r="F92" s="1573">
        <v>49423</v>
      </c>
    </row>
    <row r="93" spans="1:6" ht="16.5" customHeight="1" x14ac:dyDescent="0.25">
      <c r="A93" s="1351">
        <v>3</v>
      </c>
      <c r="B93" s="1625" t="s">
        <v>1008</v>
      </c>
      <c r="C93" s="1352" t="s">
        <v>1009</v>
      </c>
      <c r="D93" s="1352" t="s">
        <v>1005</v>
      </c>
      <c r="E93" s="1352" t="s">
        <v>901</v>
      </c>
      <c r="F93" s="1574">
        <v>49711</v>
      </c>
    </row>
    <row r="94" spans="1:6" ht="15.75" x14ac:dyDescent="0.25">
      <c r="A94" s="1349">
        <v>4</v>
      </c>
      <c r="B94" s="1623" t="s">
        <v>1010</v>
      </c>
      <c r="C94" s="1350" t="s">
        <v>1011</v>
      </c>
      <c r="D94" s="1350" t="s">
        <v>1005</v>
      </c>
      <c r="E94" s="1350" t="s">
        <v>901</v>
      </c>
      <c r="F94" s="1573">
        <v>50097</v>
      </c>
    </row>
    <row r="95" spans="1:6" ht="15.75" x14ac:dyDescent="0.25">
      <c r="A95" s="1351">
        <v>5</v>
      </c>
      <c r="B95" s="1625" t="s">
        <v>1012</v>
      </c>
      <c r="C95" s="1352" t="s">
        <v>1013</v>
      </c>
      <c r="D95" s="1352" t="s">
        <v>1005</v>
      </c>
      <c r="E95" s="1352" t="s">
        <v>901</v>
      </c>
      <c r="F95" s="1574">
        <v>50674</v>
      </c>
    </row>
    <row r="96" spans="1:6" ht="15.75" x14ac:dyDescent="0.25">
      <c r="A96" s="1349">
        <v>6</v>
      </c>
      <c r="B96" s="1623" t="s">
        <v>1014</v>
      </c>
      <c r="C96" s="1350" t="s">
        <v>1015</v>
      </c>
      <c r="D96" s="1350" t="s">
        <v>1005</v>
      </c>
      <c r="E96" s="1350" t="s">
        <v>901</v>
      </c>
      <c r="F96" s="1573">
        <v>52211</v>
      </c>
    </row>
    <row r="97" spans="1:6" ht="15.75" x14ac:dyDescent="0.25">
      <c r="A97" s="1351">
        <v>7</v>
      </c>
      <c r="B97" s="1625" t="s">
        <v>1016</v>
      </c>
      <c r="C97" s="1352" t="s">
        <v>1017</v>
      </c>
      <c r="D97" s="1352" t="s">
        <v>1005</v>
      </c>
      <c r="E97" s="1352" t="s">
        <v>901</v>
      </c>
      <c r="F97" s="1574">
        <v>58077</v>
      </c>
    </row>
    <row r="98" spans="1:6" ht="15.75" x14ac:dyDescent="0.25">
      <c r="A98" s="1349">
        <v>8</v>
      </c>
      <c r="B98" s="1623" t="s">
        <v>1018</v>
      </c>
      <c r="C98" s="1350" t="s">
        <v>1019</v>
      </c>
      <c r="D98" s="1350" t="s">
        <v>1005</v>
      </c>
      <c r="E98" s="1350" t="s">
        <v>901</v>
      </c>
      <c r="F98" s="1573">
        <v>59038</v>
      </c>
    </row>
    <row r="99" spans="1:6" ht="15.75" x14ac:dyDescent="0.25">
      <c r="A99" s="1351">
        <v>9</v>
      </c>
      <c r="B99" s="1625" t="s">
        <v>1020</v>
      </c>
      <c r="C99" s="1352" t="s">
        <v>1021</v>
      </c>
      <c r="D99" s="1352" t="s">
        <v>1005</v>
      </c>
      <c r="E99" s="1352" t="s">
        <v>901</v>
      </c>
      <c r="F99" s="1574">
        <v>60384</v>
      </c>
    </row>
    <row r="100" spans="1:6" ht="15.75" x14ac:dyDescent="0.25">
      <c r="A100" s="1349">
        <v>10</v>
      </c>
      <c r="B100" s="1623" t="s">
        <v>1022</v>
      </c>
      <c r="C100" s="1350" t="s">
        <v>1023</v>
      </c>
      <c r="D100" s="1350" t="s">
        <v>1005</v>
      </c>
      <c r="E100" s="1350" t="s">
        <v>901</v>
      </c>
      <c r="F100" s="1573">
        <v>65192</v>
      </c>
    </row>
    <row r="101" spans="1:6" ht="16.5" customHeight="1" x14ac:dyDescent="0.25">
      <c r="A101" s="1351">
        <v>11</v>
      </c>
      <c r="B101" s="1625" t="s">
        <v>1300</v>
      </c>
      <c r="C101" s="1352" t="s">
        <v>1301</v>
      </c>
      <c r="D101" s="1352" t="s">
        <v>1005</v>
      </c>
      <c r="E101" s="1352" t="s">
        <v>901</v>
      </c>
      <c r="F101" s="1574">
        <v>76923</v>
      </c>
    </row>
    <row r="102" spans="1:6" ht="15.75" x14ac:dyDescent="0.25">
      <c r="A102" s="1349">
        <v>12</v>
      </c>
      <c r="B102" s="1623" t="s">
        <v>1302</v>
      </c>
      <c r="C102" s="1350" t="s">
        <v>1303</v>
      </c>
      <c r="D102" s="1350" t="s">
        <v>1005</v>
      </c>
      <c r="E102" s="1350" t="s">
        <v>901</v>
      </c>
      <c r="F102" s="1573">
        <v>80000</v>
      </c>
    </row>
    <row r="103" spans="1:6" ht="15" customHeight="1" x14ac:dyDescent="0.25">
      <c r="A103" s="1351">
        <v>13</v>
      </c>
      <c r="B103" s="1625" t="s">
        <v>1304</v>
      </c>
      <c r="C103" s="1352" t="s">
        <v>1305</v>
      </c>
      <c r="D103" s="1352" t="s">
        <v>1005</v>
      </c>
      <c r="E103" s="1352" t="s">
        <v>901</v>
      </c>
      <c r="F103" s="1574">
        <v>93269</v>
      </c>
    </row>
    <row r="104" spans="1:6" ht="15" customHeight="1" x14ac:dyDescent="0.25">
      <c r="A104" s="1349">
        <v>14</v>
      </c>
      <c r="B104" s="1623" t="s">
        <v>1306</v>
      </c>
      <c r="C104" s="1350" t="s">
        <v>1004</v>
      </c>
      <c r="D104" s="1350" t="s">
        <v>1005</v>
      </c>
      <c r="E104" s="1350" t="s">
        <v>901</v>
      </c>
      <c r="F104" s="1573">
        <v>103846</v>
      </c>
    </row>
    <row r="105" spans="1:6" ht="15.75" x14ac:dyDescent="0.25">
      <c r="A105" s="1351">
        <v>15</v>
      </c>
      <c r="B105" s="1625" t="s">
        <v>1307</v>
      </c>
      <c r="C105" s="1352" t="s">
        <v>1007</v>
      </c>
      <c r="D105" s="1352" t="s">
        <v>1005</v>
      </c>
      <c r="E105" s="1352" t="s">
        <v>901</v>
      </c>
      <c r="F105" s="1574">
        <v>105577</v>
      </c>
    </row>
    <row r="106" spans="1:6" ht="15.75" x14ac:dyDescent="0.25">
      <c r="A106" s="1349">
        <v>16</v>
      </c>
      <c r="B106" s="1623" t="s">
        <v>1308</v>
      </c>
      <c r="C106" s="1350" t="s">
        <v>1309</v>
      </c>
      <c r="D106" s="1350" t="s">
        <v>1005</v>
      </c>
      <c r="E106" s="1350" t="s">
        <v>901</v>
      </c>
      <c r="F106" s="1573">
        <v>108654</v>
      </c>
    </row>
    <row r="107" spans="1:6" ht="15.75" x14ac:dyDescent="0.25">
      <c r="A107" s="1351">
        <v>17</v>
      </c>
      <c r="B107" s="1625" t="s">
        <v>1310</v>
      </c>
      <c r="C107" s="1352" t="s">
        <v>1009</v>
      </c>
      <c r="D107" s="1352" t="s">
        <v>1005</v>
      </c>
      <c r="E107" s="1352" t="s">
        <v>901</v>
      </c>
      <c r="F107" s="1574">
        <v>135384</v>
      </c>
    </row>
    <row r="108" spans="1:6" ht="15.75" x14ac:dyDescent="0.25">
      <c r="A108" s="1349">
        <v>18</v>
      </c>
      <c r="B108" s="1623" t="s">
        <v>1311</v>
      </c>
      <c r="C108" s="1350" t="s">
        <v>1011</v>
      </c>
      <c r="D108" s="1350" t="s">
        <v>1005</v>
      </c>
      <c r="E108" s="1350" t="s">
        <v>901</v>
      </c>
      <c r="F108" s="1573">
        <v>135384</v>
      </c>
    </row>
    <row r="109" spans="1:6" ht="15.75" x14ac:dyDescent="0.25">
      <c r="A109" s="1351">
        <v>19</v>
      </c>
      <c r="B109" s="1625" t="s">
        <v>1312</v>
      </c>
      <c r="C109" s="1352" t="s">
        <v>1013</v>
      </c>
      <c r="D109" s="1352" t="s">
        <v>1005</v>
      </c>
      <c r="E109" s="1352" t="s">
        <v>901</v>
      </c>
      <c r="F109" s="1574">
        <v>146154</v>
      </c>
    </row>
    <row r="110" spans="1:6" ht="15.75" x14ac:dyDescent="0.25">
      <c r="A110" s="1349">
        <v>20</v>
      </c>
      <c r="B110" s="1623" t="s">
        <v>1313</v>
      </c>
      <c r="C110" s="1350" t="s">
        <v>1015</v>
      </c>
      <c r="D110" s="1350" t="s">
        <v>1005</v>
      </c>
      <c r="E110" s="1350" t="s">
        <v>901</v>
      </c>
      <c r="F110" s="1573">
        <v>161346</v>
      </c>
    </row>
    <row r="111" spans="1:6" ht="15.75" x14ac:dyDescent="0.25">
      <c r="A111" s="1351">
        <v>21</v>
      </c>
      <c r="B111" s="1625" t="s">
        <v>1314</v>
      </c>
      <c r="C111" s="1352" t="s">
        <v>1315</v>
      </c>
      <c r="D111" s="1352" t="s">
        <v>1005</v>
      </c>
      <c r="E111" s="1352" t="s">
        <v>901</v>
      </c>
      <c r="F111" s="1574">
        <v>195192</v>
      </c>
    </row>
    <row r="112" spans="1:6" ht="15.75" x14ac:dyDescent="0.25">
      <c r="A112" s="1349">
        <v>22</v>
      </c>
      <c r="B112" s="1623" t="s">
        <v>1316</v>
      </c>
      <c r="C112" s="1350" t="s">
        <v>1019</v>
      </c>
      <c r="D112" s="1350" t="s">
        <v>1005</v>
      </c>
      <c r="E112" s="1350" t="s">
        <v>901</v>
      </c>
      <c r="F112" s="1573">
        <v>215384</v>
      </c>
    </row>
    <row r="113" spans="1:6" ht="15.75" x14ac:dyDescent="0.25">
      <c r="A113" s="1351">
        <v>23</v>
      </c>
      <c r="B113" s="1625" t="s">
        <v>1317</v>
      </c>
      <c r="C113" s="1352" t="s">
        <v>1021</v>
      </c>
      <c r="D113" s="1352" t="s">
        <v>1005</v>
      </c>
      <c r="E113" s="1352" t="s">
        <v>901</v>
      </c>
      <c r="F113" s="1574">
        <v>251924</v>
      </c>
    </row>
    <row r="114" spans="1:6" ht="15.75" x14ac:dyDescent="0.25">
      <c r="A114" s="1349">
        <v>24</v>
      </c>
      <c r="B114" s="1623" t="s">
        <v>1318</v>
      </c>
      <c r="C114" s="1350" t="s">
        <v>1023</v>
      </c>
      <c r="D114" s="1350" t="s">
        <v>1005</v>
      </c>
      <c r="E114" s="1350" t="s">
        <v>901</v>
      </c>
      <c r="F114" s="1573">
        <v>269231</v>
      </c>
    </row>
    <row r="115" spans="1:6" ht="15.75" x14ac:dyDescent="0.25">
      <c r="A115" s="1351">
        <v>25</v>
      </c>
      <c r="B115" s="1625" t="s">
        <v>1319</v>
      </c>
      <c r="C115" s="1352" t="s">
        <v>1301</v>
      </c>
      <c r="D115" s="1352" t="s">
        <v>1005</v>
      </c>
      <c r="E115" s="1352" t="s">
        <v>901</v>
      </c>
      <c r="F115" s="1574">
        <v>351923</v>
      </c>
    </row>
    <row r="116" spans="1:6" ht="15.75" x14ac:dyDescent="0.25">
      <c r="A116" s="1349">
        <v>26</v>
      </c>
      <c r="B116" s="1623" t="s">
        <v>1320</v>
      </c>
      <c r="C116" s="1350" t="s">
        <v>1303</v>
      </c>
      <c r="D116" s="1350" t="s">
        <v>1005</v>
      </c>
      <c r="E116" s="1350" t="s">
        <v>901</v>
      </c>
      <c r="F116" s="1573">
        <v>450000</v>
      </c>
    </row>
    <row r="117" spans="1:6" ht="15.75" x14ac:dyDescent="0.25">
      <c r="A117" s="1351">
        <v>27</v>
      </c>
      <c r="B117" s="1625" t="s">
        <v>1321</v>
      </c>
      <c r="C117" s="1352" t="s">
        <v>1322</v>
      </c>
      <c r="D117" s="1352" t="s">
        <v>1005</v>
      </c>
      <c r="E117" s="1352" t="s">
        <v>901</v>
      </c>
      <c r="F117" s="1574">
        <v>93846</v>
      </c>
    </row>
    <row r="118" spans="1:6" ht="15.75" x14ac:dyDescent="0.25">
      <c r="A118" s="1349">
        <v>28</v>
      </c>
      <c r="B118" s="1623" t="s">
        <v>1323</v>
      </c>
      <c r="C118" s="1350" t="s">
        <v>1324</v>
      </c>
      <c r="D118" s="1350" t="s">
        <v>1005</v>
      </c>
      <c r="E118" s="1350" t="s">
        <v>901</v>
      </c>
      <c r="F118" s="1573">
        <v>103269</v>
      </c>
    </row>
    <row r="119" spans="1:6" ht="15.75" x14ac:dyDescent="0.25">
      <c r="A119" s="1351">
        <v>29</v>
      </c>
      <c r="B119" s="1625" t="s">
        <v>1325</v>
      </c>
      <c r="C119" s="1352" t="s">
        <v>1326</v>
      </c>
      <c r="D119" s="1352" t="s">
        <v>1005</v>
      </c>
      <c r="E119" s="1352" t="s">
        <v>901</v>
      </c>
      <c r="F119" s="1574">
        <v>93846</v>
      </c>
    </row>
    <row r="120" spans="1:6" ht="15.75" x14ac:dyDescent="0.25">
      <c r="A120" s="1349">
        <v>30</v>
      </c>
      <c r="B120" s="1623" t="s">
        <v>1327</v>
      </c>
      <c r="C120" s="1350" t="s">
        <v>1328</v>
      </c>
      <c r="D120" s="1350" t="s">
        <v>1005</v>
      </c>
      <c r="E120" s="1350" t="s">
        <v>901</v>
      </c>
      <c r="F120" s="1573">
        <v>103269</v>
      </c>
    </row>
    <row r="121" spans="1:6" ht="15.75" x14ac:dyDescent="0.25">
      <c r="A121" s="1351">
        <v>31</v>
      </c>
      <c r="B121" s="1625" t="s">
        <v>1329</v>
      </c>
      <c r="C121" s="1352" t="s">
        <v>1330</v>
      </c>
      <c r="D121" s="1352" t="s">
        <v>1005</v>
      </c>
      <c r="E121" s="1352" t="s">
        <v>901</v>
      </c>
      <c r="F121" s="1574">
        <v>93846</v>
      </c>
    </row>
    <row r="122" spans="1:6" ht="15.75" x14ac:dyDescent="0.25">
      <c r="A122" s="1349">
        <v>32</v>
      </c>
      <c r="B122" s="1623" t="s">
        <v>1331</v>
      </c>
      <c r="C122" s="1350" t="s">
        <v>1332</v>
      </c>
      <c r="D122" s="1350" t="s">
        <v>1005</v>
      </c>
      <c r="E122" s="1350" t="s">
        <v>901</v>
      </c>
      <c r="F122" s="1573">
        <v>103269</v>
      </c>
    </row>
    <row r="123" spans="1:6" ht="15.75" x14ac:dyDescent="0.25">
      <c r="A123" s="1351">
        <v>33</v>
      </c>
      <c r="B123" s="1625" t="s">
        <v>1333</v>
      </c>
      <c r="C123" s="1352" t="s">
        <v>1334</v>
      </c>
      <c r="D123" s="1352" t="s">
        <v>1005</v>
      </c>
      <c r="E123" s="1352" t="s">
        <v>901</v>
      </c>
      <c r="F123" s="1574">
        <v>97115</v>
      </c>
    </row>
    <row r="124" spans="1:6" ht="15.75" x14ac:dyDescent="0.25">
      <c r="A124" s="1349">
        <v>34</v>
      </c>
      <c r="B124" s="1623" t="s">
        <v>1335</v>
      </c>
      <c r="C124" s="1350" t="s">
        <v>1336</v>
      </c>
      <c r="D124" s="1350" t="s">
        <v>1005</v>
      </c>
      <c r="E124" s="1350" t="s">
        <v>901</v>
      </c>
      <c r="F124" s="1573">
        <v>108269</v>
      </c>
    </row>
    <row r="125" spans="1:6" ht="15.75" x14ac:dyDescent="0.25">
      <c r="A125" s="1351">
        <v>35</v>
      </c>
      <c r="B125" s="1625" t="s">
        <v>1337</v>
      </c>
      <c r="C125" s="1352" t="s">
        <v>1338</v>
      </c>
      <c r="D125" s="1352" t="s">
        <v>1005</v>
      </c>
      <c r="E125" s="1352" t="s">
        <v>901</v>
      </c>
      <c r="F125" s="1574">
        <v>103269</v>
      </c>
    </row>
    <row r="126" spans="1:6" ht="16.5" thickBot="1" x14ac:dyDescent="0.3">
      <c r="A126" s="1349">
        <v>36</v>
      </c>
      <c r="B126" s="1623" t="s">
        <v>1339</v>
      </c>
      <c r="C126" s="1350" t="s">
        <v>1340</v>
      </c>
      <c r="D126" s="1350" t="s">
        <v>1005</v>
      </c>
      <c r="E126" s="1350" t="s">
        <v>901</v>
      </c>
      <c r="F126" s="1573">
        <v>115384</v>
      </c>
    </row>
    <row r="127" spans="1:6" ht="15.75" x14ac:dyDescent="0.25">
      <c r="A127" s="2289" t="s">
        <v>1024</v>
      </c>
      <c r="B127" s="2290"/>
      <c r="C127" s="2290"/>
      <c r="D127" s="2290"/>
      <c r="E127" s="2290"/>
      <c r="F127" s="2291"/>
    </row>
    <row r="128" spans="1:6" ht="16.5" thickBot="1" x14ac:dyDescent="0.3">
      <c r="A128" s="1351">
        <v>1</v>
      </c>
      <c r="B128" s="1625" t="s">
        <v>1025</v>
      </c>
      <c r="C128" s="1352"/>
      <c r="D128" s="1352"/>
      <c r="E128" s="1352" t="s">
        <v>899</v>
      </c>
      <c r="F128" s="1574">
        <v>3173</v>
      </c>
    </row>
    <row r="129" spans="1:6" ht="15.75" x14ac:dyDescent="0.25">
      <c r="A129" s="2289" t="s">
        <v>1026</v>
      </c>
      <c r="B129" s="2290"/>
      <c r="C129" s="2290"/>
      <c r="D129" s="2290"/>
      <c r="E129" s="2290"/>
      <c r="F129" s="2291"/>
    </row>
    <row r="130" spans="1:6" ht="15.75" x14ac:dyDescent="0.25">
      <c r="A130" s="1351">
        <v>1</v>
      </c>
      <c r="B130" s="1625" t="s">
        <v>1341</v>
      </c>
      <c r="C130" s="1352"/>
      <c r="D130" s="1352"/>
      <c r="E130" s="1352" t="s">
        <v>1027</v>
      </c>
      <c r="F130" s="1574">
        <v>59615</v>
      </c>
    </row>
    <row r="131" spans="1:6" ht="15.75" x14ac:dyDescent="0.25">
      <c r="A131" s="1349">
        <v>2</v>
      </c>
      <c r="B131" s="1623" t="s">
        <v>1342</v>
      </c>
      <c r="C131" s="1350"/>
      <c r="D131" s="1350"/>
      <c r="E131" s="1350" t="s">
        <v>1027</v>
      </c>
      <c r="F131" s="1573">
        <v>42884</v>
      </c>
    </row>
    <row r="132" spans="1:6" ht="15.75" x14ac:dyDescent="0.25">
      <c r="A132" s="1351">
        <v>3</v>
      </c>
      <c r="B132" s="1625" t="s">
        <v>1343</v>
      </c>
      <c r="C132" s="1352"/>
      <c r="D132" s="1352"/>
      <c r="E132" s="1352" t="s">
        <v>1027</v>
      </c>
      <c r="F132" s="1574">
        <v>50769</v>
      </c>
    </row>
    <row r="133" spans="1:6" ht="16.5" customHeight="1" x14ac:dyDescent="0.25">
      <c r="A133" s="1349">
        <v>4</v>
      </c>
      <c r="B133" s="1623" t="s">
        <v>1344</v>
      </c>
      <c r="C133" s="1350"/>
      <c r="D133" s="1350"/>
      <c r="E133" s="1350" t="s">
        <v>1027</v>
      </c>
      <c r="F133" s="1573">
        <v>56153</v>
      </c>
    </row>
    <row r="134" spans="1:6" ht="15.75" x14ac:dyDescent="0.25">
      <c r="A134" s="1351">
        <v>5</v>
      </c>
      <c r="B134" s="1625" t="s">
        <v>1345</v>
      </c>
      <c r="C134" s="1352"/>
      <c r="D134" s="1352"/>
      <c r="E134" s="1352" t="s">
        <v>1027</v>
      </c>
      <c r="F134" s="1574">
        <v>56153</v>
      </c>
    </row>
    <row r="135" spans="1:6" ht="18.75" customHeight="1" x14ac:dyDescent="0.25">
      <c r="A135" s="1349">
        <v>6</v>
      </c>
      <c r="B135" s="1623" t="s">
        <v>1346</v>
      </c>
      <c r="C135" s="1350"/>
      <c r="D135" s="1350"/>
      <c r="E135" s="1350" t="s">
        <v>1027</v>
      </c>
      <c r="F135" s="1573">
        <v>56153</v>
      </c>
    </row>
    <row r="136" spans="1:6" ht="16.5" thickBot="1" x14ac:dyDescent="0.3">
      <c r="A136" s="1351">
        <v>7</v>
      </c>
      <c r="B136" s="1625" t="s">
        <v>1347</v>
      </c>
      <c r="C136" s="1352"/>
      <c r="D136" s="1352"/>
      <c r="E136" s="1352" t="s">
        <v>1027</v>
      </c>
      <c r="F136" s="1574">
        <v>86538</v>
      </c>
    </row>
    <row r="137" spans="1:6" ht="15.75" x14ac:dyDescent="0.25">
      <c r="A137" s="2289" t="s">
        <v>1028</v>
      </c>
      <c r="B137" s="2290"/>
      <c r="C137" s="2290"/>
      <c r="D137" s="2290"/>
      <c r="E137" s="2290"/>
      <c r="F137" s="2291"/>
    </row>
    <row r="138" spans="1:6" ht="15.75" x14ac:dyDescent="0.25">
      <c r="A138" s="1351">
        <v>1</v>
      </c>
      <c r="B138" s="1625" t="s">
        <v>1348</v>
      </c>
      <c r="C138" s="1352"/>
      <c r="D138" s="1352"/>
      <c r="E138" s="1352" t="s">
        <v>1027</v>
      </c>
      <c r="F138" s="1574">
        <v>64423</v>
      </c>
    </row>
    <row r="139" spans="1:6" ht="15.75" x14ac:dyDescent="0.25">
      <c r="A139" s="1349">
        <v>2</v>
      </c>
      <c r="B139" s="1623" t="s">
        <v>1029</v>
      </c>
      <c r="C139" s="1350"/>
      <c r="D139" s="1350"/>
      <c r="E139" s="1350" t="s">
        <v>1027</v>
      </c>
      <c r="F139" s="1573">
        <v>66731</v>
      </c>
    </row>
    <row r="140" spans="1:6" ht="15.75" x14ac:dyDescent="0.25">
      <c r="A140" s="1351">
        <v>3</v>
      </c>
      <c r="B140" s="1625" t="s">
        <v>1349</v>
      </c>
      <c r="C140" s="1352"/>
      <c r="D140" s="1352"/>
      <c r="E140" s="1352" t="s">
        <v>1027</v>
      </c>
      <c r="F140" s="1574">
        <v>66731</v>
      </c>
    </row>
    <row r="141" spans="1:6" ht="15.75" x14ac:dyDescent="0.25">
      <c r="A141" s="1349">
        <v>4</v>
      </c>
      <c r="B141" s="1623" t="s">
        <v>1350</v>
      </c>
      <c r="C141" s="1350"/>
      <c r="D141" s="1350"/>
      <c r="E141" s="1350" t="s">
        <v>1027</v>
      </c>
      <c r="F141" s="1573">
        <v>45000</v>
      </c>
    </row>
    <row r="142" spans="1:6" ht="15.75" x14ac:dyDescent="0.25">
      <c r="A142" s="1351">
        <v>5</v>
      </c>
      <c r="B142" s="1625" t="s">
        <v>1423</v>
      </c>
      <c r="C142" s="1352"/>
      <c r="D142" s="1352"/>
      <c r="E142" s="1352" t="s">
        <v>1027</v>
      </c>
      <c r="F142" s="1574">
        <v>71538</v>
      </c>
    </row>
    <row r="143" spans="1:6" ht="15.75" x14ac:dyDescent="0.25">
      <c r="A143" s="1349">
        <v>6</v>
      </c>
      <c r="B143" s="1623" t="s">
        <v>1424</v>
      </c>
      <c r="C143" s="1350"/>
      <c r="D143" s="1350"/>
      <c r="E143" s="1350" t="s">
        <v>1027</v>
      </c>
      <c r="F143" s="1573">
        <v>73076</v>
      </c>
    </row>
    <row r="144" spans="1:6" ht="15.75" x14ac:dyDescent="0.25">
      <c r="A144" s="1351">
        <v>7</v>
      </c>
      <c r="B144" s="1625" t="s">
        <v>1425</v>
      </c>
      <c r="C144" s="1352"/>
      <c r="D144" s="1352"/>
      <c r="E144" s="1352" t="s">
        <v>1027</v>
      </c>
      <c r="F144" s="1574">
        <v>72884</v>
      </c>
    </row>
    <row r="145" spans="1:6" ht="15.75" x14ac:dyDescent="0.25">
      <c r="A145" s="1349">
        <v>8</v>
      </c>
      <c r="B145" s="1623" t="s">
        <v>1351</v>
      </c>
      <c r="C145" s="1350"/>
      <c r="D145" s="1350"/>
      <c r="E145" s="1350" t="s">
        <v>1027</v>
      </c>
      <c r="F145" s="1573">
        <v>45000</v>
      </c>
    </row>
    <row r="146" spans="1:6" ht="15.75" x14ac:dyDescent="0.25">
      <c r="A146" s="1351">
        <v>9</v>
      </c>
      <c r="B146" s="1625" t="s">
        <v>1426</v>
      </c>
      <c r="C146" s="1352"/>
      <c r="D146" s="1352"/>
      <c r="E146" s="1352" t="s">
        <v>1027</v>
      </c>
      <c r="F146" s="1574">
        <v>71731</v>
      </c>
    </row>
    <row r="147" spans="1:6" ht="15.75" x14ac:dyDescent="0.25">
      <c r="A147" s="1349">
        <v>10</v>
      </c>
      <c r="B147" s="1623" t="s">
        <v>1427</v>
      </c>
      <c r="C147" s="1350"/>
      <c r="D147" s="1350"/>
      <c r="E147" s="1350" t="s">
        <v>1027</v>
      </c>
      <c r="F147" s="1573">
        <v>73269</v>
      </c>
    </row>
    <row r="148" spans="1:6" ht="15.75" x14ac:dyDescent="0.25">
      <c r="A148" s="1351">
        <v>11</v>
      </c>
      <c r="B148" s="1625" t="s">
        <v>1428</v>
      </c>
      <c r="C148" s="1352"/>
      <c r="D148" s="1352"/>
      <c r="E148" s="1352" t="s">
        <v>1027</v>
      </c>
      <c r="F148" s="1574">
        <v>73269</v>
      </c>
    </row>
    <row r="149" spans="1:6" ht="15.75" x14ac:dyDescent="0.25">
      <c r="A149" s="1349">
        <v>12</v>
      </c>
      <c r="B149" s="1623" t="s">
        <v>1030</v>
      </c>
      <c r="C149" s="1350"/>
      <c r="D149" s="1350"/>
      <c r="E149" s="1350" t="s">
        <v>1027</v>
      </c>
      <c r="F149" s="1573">
        <v>66154</v>
      </c>
    </row>
    <row r="150" spans="1:6" ht="15.75" x14ac:dyDescent="0.25">
      <c r="A150" s="1351">
        <v>13</v>
      </c>
      <c r="B150" s="1625" t="s">
        <v>1352</v>
      </c>
      <c r="C150" s="1352"/>
      <c r="D150" s="1352"/>
      <c r="E150" s="1352" t="s">
        <v>1027</v>
      </c>
      <c r="F150" s="1574">
        <v>72885</v>
      </c>
    </row>
    <row r="151" spans="1:6" ht="15.75" x14ac:dyDescent="0.25">
      <c r="A151" s="1349">
        <v>14</v>
      </c>
      <c r="B151" s="1623" t="s">
        <v>1429</v>
      </c>
      <c r="C151" s="1350"/>
      <c r="D151" s="1350"/>
      <c r="E151" s="1350" t="s">
        <v>1027</v>
      </c>
      <c r="F151" s="1573">
        <v>73077</v>
      </c>
    </row>
    <row r="152" spans="1:6" ht="15.75" x14ac:dyDescent="0.25">
      <c r="A152" s="1351">
        <v>15</v>
      </c>
      <c r="B152" s="1625" t="s">
        <v>1430</v>
      </c>
      <c r="C152" s="1352"/>
      <c r="D152" s="1352"/>
      <c r="E152" s="1352" t="s">
        <v>1027</v>
      </c>
      <c r="F152" s="1574">
        <v>74615</v>
      </c>
    </row>
    <row r="153" spans="1:6" ht="15.75" x14ac:dyDescent="0.25">
      <c r="A153" s="1349">
        <v>16</v>
      </c>
      <c r="B153" s="1623" t="s">
        <v>1431</v>
      </c>
      <c r="C153" s="1350"/>
      <c r="D153" s="1350"/>
      <c r="E153" s="1350" t="s">
        <v>1027</v>
      </c>
      <c r="F153" s="1573">
        <v>74423</v>
      </c>
    </row>
    <row r="154" spans="1:6" ht="15.75" x14ac:dyDescent="0.25">
      <c r="A154" s="1351">
        <v>17</v>
      </c>
      <c r="B154" s="1625" t="s">
        <v>1432</v>
      </c>
      <c r="C154" s="1352"/>
      <c r="D154" s="1352"/>
      <c r="E154" s="1352" t="s">
        <v>1027</v>
      </c>
      <c r="F154" s="1574">
        <v>83462</v>
      </c>
    </row>
    <row r="155" spans="1:6" ht="15.75" x14ac:dyDescent="0.25">
      <c r="A155" s="1349">
        <v>18</v>
      </c>
      <c r="B155" s="1623" t="s">
        <v>1433</v>
      </c>
      <c r="C155" s="1350"/>
      <c r="D155" s="1350"/>
      <c r="E155" s="1350" t="s">
        <v>1027</v>
      </c>
      <c r="F155" s="1573">
        <v>85000</v>
      </c>
    </row>
    <row r="156" spans="1:6" ht="15.75" x14ac:dyDescent="0.25">
      <c r="A156" s="1351">
        <v>19</v>
      </c>
      <c r="B156" s="1625" t="s">
        <v>1434</v>
      </c>
      <c r="C156" s="1352"/>
      <c r="D156" s="1352"/>
      <c r="E156" s="1352" t="s">
        <v>1027</v>
      </c>
      <c r="F156" s="1574">
        <v>84807</v>
      </c>
    </row>
    <row r="157" spans="1:6" ht="15.75" x14ac:dyDescent="0.25">
      <c r="A157" s="1349">
        <v>20</v>
      </c>
      <c r="B157" s="1623" t="s">
        <v>1031</v>
      </c>
      <c r="C157" s="1350"/>
      <c r="D157" s="1350"/>
      <c r="E157" s="1350" t="s">
        <v>1027</v>
      </c>
      <c r="F157" s="1573">
        <v>70576</v>
      </c>
    </row>
    <row r="158" spans="1:6" ht="15.75" x14ac:dyDescent="0.25">
      <c r="A158" s="1351">
        <v>21</v>
      </c>
      <c r="B158" s="1625" t="s">
        <v>1353</v>
      </c>
      <c r="C158" s="1352"/>
      <c r="D158" s="1352"/>
      <c r="E158" s="1352" t="s">
        <v>1027</v>
      </c>
      <c r="F158" s="1574">
        <v>77115</v>
      </c>
    </row>
    <row r="159" spans="1:6" ht="15.75" x14ac:dyDescent="0.25">
      <c r="A159" s="1349">
        <v>22</v>
      </c>
      <c r="B159" s="1623" t="s">
        <v>1032</v>
      </c>
      <c r="C159" s="1350"/>
      <c r="D159" s="1350"/>
      <c r="E159" s="1350" t="s">
        <v>1027</v>
      </c>
      <c r="F159" s="1573">
        <v>72692</v>
      </c>
    </row>
    <row r="160" spans="1:6" ht="15.75" x14ac:dyDescent="0.25">
      <c r="A160" s="1351">
        <v>23</v>
      </c>
      <c r="B160" s="1625" t="s">
        <v>1354</v>
      </c>
      <c r="C160" s="1352"/>
      <c r="D160" s="1352"/>
      <c r="E160" s="1352" t="s">
        <v>1027</v>
      </c>
      <c r="F160" s="1574">
        <v>78076</v>
      </c>
    </row>
    <row r="161" spans="1:6" ht="15.75" x14ac:dyDescent="0.25">
      <c r="A161" s="1349">
        <v>24</v>
      </c>
      <c r="B161" s="1623" t="s">
        <v>1033</v>
      </c>
      <c r="C161" s="1350"/>
      <c r="D161" s="1350"/>
      <c r="E161" s="1350" t="s">
        <v>1027</v>
      </c>
      <c r="F161" s="1573">
        <v>78076</v>
      </c>
    </row>
    <row r="162" spans="1:6" ht="15.75" x14ac:dyDescent="0.25">
      <c r="A162" s="1351">
        <v>25</v>
      </c>
      <c r="B162" s="1625" t="s">
        <v>1355</v>
      </c>
      <c r="C162" s="1352"/>
      <c r="D162" s="1352"/>
      <c r="E162" s="1352" t="s">
        <v>1027</v>
      </c>
      <c r="F162" s="1574">
        <v>78076</v>
      </c>
    </row>
    <row r="163" spans="1:6" ht="15.75" x14ac:dyDescent="0.25">
      <c r="A163" s="1349">
        <v>26</v>
      </c>
      <c r="B163" s="1623" t="s">
        <v>1034</v>
      </c>
      <c r="C163" s="1350"/>
      <c r="D163" s="1350"/>
      <c r="E163" s="1350" t="s">
        <v>1027</v>
      </c>
      <c r="F163" s="1573">
        <v>91154</v>
      </c>
    </row>
    <row r="164" spans="1:6" ht="15.75" x14ac:dyDescent="0.25">
      <c r="A164" s="1351">
        <v>27</v>
      </c>
      <c r="B164" s="1625" t="s">
        <v>1356</v>
      </c>
      <c r="C164" s="1352"/>
      <c r="D164" s="1352"/>
      <c r="E164" s="1352" t="s">
        <v>1027</v>
      </c>
      <c r="F164" s="1574">
        <v>91154</v>
      </c>
    </row>
    <row r="165" spans="1:6" ht="15.75" x14ac:dyDescent="0.25">
      <c r="A165" s="1349">
        <v>28</v>
      </c>
      <c r="B165" s="1623" t="s">
        <v>1035</v>
      </c>
      <c r="C165" s="1350"/>
      <c r="D165" s="1350"/>
      <c r="E165" s="1350" t="s">
        <v>1027</v>
      </c>
      <c r="F165" s="1573">
        <v>72692</v>
      </c>
    </row>
    <row r="166" spans="1:6" ht="15.75" x14ac:dyDescent="0.25">
      <c r="A166" s="1351">
        <v>29</v>
      </c>
      <c r="B166" s="1625" t="s">
        <v>1357</v>
      </c>
      <c r="C166" s="1352"/>
      <c r="D166" s="1352"/>
      <c r="E166" s="1352" t="s">
        <v>1027</v>
      </c>
      <c r="F166" s="1574">
        <v>78654</v>
      </c>
    </row>
    <row r="167" spans="1:6" ht="15.75" x14ac:dyDescent="0.25">
      <c r="A167" s="1349">
        <v>30</v>
      </c>
      <c r="B167" s="1623" t="s">
        <v>1036</v>
      </c>
      <c r="C167" s="1350"/>
      <c r="D167" s="1350"/>
      <c r="E167" s="1350" t="s">
        <v>1027</v>
      </c>
      <c r="F167" s="1573">
        <v>77884</v>
      </c>
    </row>
    <row r="168" spans="1:6" ht="15.75" x14ac:dyDescent="0.25">
      <c r="A168" s="1351">
        <v>31</v>
      </c>
      <c r="B168" s="1625" t="s">
        <v>1358</v>
      </c>
      <c r="C168" s="1352"/>
      <c r="D168" s="1352"/>
      <c r="E168" s="1352" t="s">
        <v>1027</v>
      </c>
      <c r="F168" s="1574">
        <v>86731</v>
      </c>
    </row>
    <row r="169" spans="1:6" ht="15.75" customHeight="1" x14ac:dyDescent="0.25">
      <c r="A169" s="1349">
        <v>32</v>
      </c>
      <c r="B169" s="1623" t="s">
        <v>1037</v>
      </c>
      <c r="C169" s="1350"/>
      <c r="D169" s="1350"/>
      <c r="E169" s="1350" t="s">
        <v>1027</v>
      </c>
      <c r="F169" s="1573">
        <v>87692</v>
      </c>
    </row>
    <row r="170" spans="1:6" ht="15.75" x14ac:dyDescent="0.25">
      <c r="A170" s="1351">
        <v>33</v>
      </c>
      <c r="B170" s="1625" t="s">
        <v>1359</v>
      </c>
      <c r="C170" s="1352"/>
      <c r="D170" s="1352"/>
      <c r="E170" s="1352" t="s">
        <v>1027</v>
      </c>
      <c r="F170" s="1574">
        <v>95000</v>
      </c>
    </row>
    <row r="171" spans="1:6" ht="15.75" x14ac:dyDescent="0.25">
      <c r="A171" s="1349">
        <v>34</v>
      </c>
      <c r="B171" s="1623" t="s">
        <v>1360</v>
      </c>
      <c r="C171" s="1350"/>
      <c r="D171" s="1350"/>
      <c r="E171" s="1350" t="s">
        <v>1027</v>
      </c>
      <c r="F171" s="1573">
        <v>67115</v>
      </c>
    </row>
    <row r="172" spans="1:6" ht="15.75" x14ac:dyDescent="0.25">
      <c r="A172" s="1351">
        <v>35</v>
      </c>
      <c r="B172" s="1625" t="s">
        <v>1038</v>
      </c>
      <c r="C172" s="1352"/>
      <c r="D172" s="1352"/>
      <c r="E172" s="1352" t="s">
        <v>1027</v>
      </c>
      <c r="F172" s="1574">
        <v>67115</v>
      </c>
    </row>
    <row r="173" spans="1:6" ht="15.75" x14ac:dyDescent="0.25">
      <c r="A173" s="1349">
        <v>36</v>
      </c>
      <c r="B173" s="1623" t="s">
        <v>1039</v>
      </c>
      <c r="C173" s="1350"/>
      <c r="D173" s="1350"/>
      <c r="E173" s="1350" t="s">
        <v>1027</v>
      </c>
      <c r="F173" s="1573">
        <v>67115</v>
      </c>
    </row>
    <row r="174" spans="1:6" ht="15.75" x14ac:dyDescent="0.25">
      <c r="A174" s="1351">
        <v>37</v>
      </c>
      <c r="B174" s="1625" t="s">
        <v>1435</v>
      </c>
      <c r="C174" s="1352"/>
      <c r="D174" s="1352"/>
      <c r="E174" s="1352" t="s">
        <v>1027</v>
      </c>
      <c r="F174" s="1574">
        <v>89808</v>
      </c>
    </row>
    <row r="175" spans="1:6" ht="15.75" x14ac:dyDescent="0.25">
      <c r="A175" s="1349">
        <v>38</v>
      </c>
      <c r="B175" s="1623" t="s">
        <v>1436</v>
      </c>
      <c r="C175" s="1350"/>
      <c r="D175" s="1350"/>
      <c r="E175" s="1350" t="s">
        <v>1027</v>
      </c>
      <c r="F175" s="1573">
        <v>90961</v>
      </c>
    </row>
    <row r="176" spans="1:6" ht="15.75" x14ac:dyDescent="0.25">
      <c r="A176" s="1351">
        <v>39</v>
      </c>
      <c r="B176" s="1625" t="s">
        <v>1437</v>
      </c>
      <c r="C176" s="1352"/>
      <c r="D176" s="1352"/>
      <c r="E176" s="1352" t="s">
        <v>1027</v>
      </c>
      <c r="F176" s="1574">
        <v>91153</v>
      </c>
    </row>
    <row r="177" spans="1:6" ht="15.75" x14ac:dyDescent="0.25">
      <c r="A177" s="1349">
        <v>40</v>
      </c>
      <c r="B177" s="1623" t="s">
        <v>1040</v>
      </c>
      <c r="C177" s="1350"/>
      <c r="D177" s="1350"/>
      <c r="E177" s="1350" t="s">
        <v>1027</v>
      </c>
      <c r="F177" s="1573">
        <v>79039</v>
      </c>
    </row>
    <row r="178" spans="1:6" ht="15.75" x14ac:dyDescent="0.25">
      <c r="A178" s="1351">
        <v>41</v>
      </c>
      <c r="B178" s="1625" t="s">
        <v>1438</v>
      </c>
      <c r="C178" s="1352"/>
      <c r="D178" s="1352"/>
      <c r="E178" s="1352" t="s">
        <v>1027</v>
      </c>
      <c r="F178" s="1574">
        <v>96731</v>
      </c>
    </row>
    <row r="179" spans="1:6" ht="15.75" x14ac:dyDescent="0.25">
      <c r="A179" s="1349">
        <v>42</v>
      </c>
      <c r="B179" s="1623" t="s">
        <v>1439</v>
      </c>
      <c r="C179" s="1350"/>
      <c r="D179" s="1350"/>
      <c r="E179" s="1350" t="s">
        <v>1027</v>
      </c>
      <c r="F179" s="1573">
        <v>97885</v>
      </c>
    </row>
    <row r="180" spans="1:6" ht="15.75" x14ac:dyDescent="0.25">
      <c r="A180" s="1351">
        <v>43</v>
      </c>
      <c r="B180" s="1625" t="s">
        <v>1440</v>
      </c>
      <c r="C180" s="1352"/>
      <c r="D180" s="1352"/>
      <c r="E180" s="1352" t="s">
        <v>1027</v>
      </c>
      <c r="F180" s="1574">
        <v>98077</v>
      </c>
    </row>
    <row r="181" spans="1:6" ht="15.75" x14ac:dyDescent="0.25">
      <c r="A181" s="1349">
        <v>44</v>
      </c>
      <c r="B181" s="1623" t="s">
        <v>1441</v>
      </c>
      <c r="C181" s="1350"/>
      <c r="D181" s="1350"/>
      <c r="E181" s="1350" t="s">
        <v>1027</v>
      </c>
      <c r="F181" s="1573">
        <v>90961</v>
      </c>
    </row>
    <row r="182" spans="1:6" ht="15.75" x14ac:dyDescent="0.25">
      <c r="A182" s="1351">
        <v>45</v>
      </c>
      <c r="B182" s="1625" t="s">
        <v>1442</v>
      </c>
      <c r="C182" s="1352"/>
      <c r="D182" s="1352"/>
      <c r="E182" s="1352" t="s">
        <v>1027</v>
      </c>
      <c r="F182" s="1574">
        <v>92115</v>
      </c>
    </row>
    <row r="183" spans="1:6" ht="15.75" x14ac:dyDescent="0.25">
      <c r="A183" s="1349">
        <v>46</v>
      </c>
      <c r="B183" s="1623" t="s">
        <v>1443</v>
      </c>
      <c r="C183" s="1350"/>
      <c r="D183" s="1350"/>
      <c r="E183" s="1350" t="s">
        <v>1027</v>
      </c>
      <c r="F183" s="1573">
        <v>92500</v>
      </c>
    </row>
    <row r="184" spans="1:6" ht="15.75" x14ac:dyDescent="0.25">
      <c r="A184" s="1351">
        <v>47</v>
      </c>
      <c r="B184" s="1625" t="s">
        <v>1444</v>
      </c>
      <c r="C184" s="1352"/>
      <c r="D184" s="1352"/>
      <c r="E184" s="1352" t="s">
        <v>1027</v>
      </c>
      <c r="F184" s="1574">
        <v>99808</v>
      </c>
    </row>
    <row r="185" spans="1:6" ht="15.75" x14ac:dyDescent="0.25">
      <c r="A185" s="1349">
        <v>48</v>
      </c>
      <c r="B185" s="1623" t="s">
        <v>1445</v>
      </c>
      <c r="C185" s="1350"/>
      <c r="D185" s="1350"/>
      <c r="E185" s="1350" t="s">
        <v>1027</v>
      </c>
      <c r="F185" s="1573">
        <v>100962</v>
      </c>
    </row>
    <row r="186" spans="1:6" ht="15.75" x14ac:dyDescent="0.25">
      <c r="A186" s="1351">
        <v>49</v>
      </c>
      <c r="B186" s="1625" t="s">
        <v>1446</v>
      </c>
      <c r="C186" s="1352"/>
      <c r="D186" s="1352"/>
      <c r="E186" s="1352" t="s">
        <v>1027</v>
      </c>
      <c r="F186" s="1574">
        <v>101154</v>
      </c>
    </row>
    <row r="187" spans="1:6" ht="15.75" x14ac:dyDescent="0.25">
      <c r="A187" s="1349">
        <v>50</v>
      </c>
      <c r="B187" s="1623" t="s">
        <v>1041</v>
      </c>
      <c r="C187" s="1350"/>
      <c r="D187" s="1350"/>
      <c r="E187" s="1350" t="s">
        <v>1027</v>
      </c>
      <c r="F187" s="1573">
        <v>68269</v>
      </c>
    </row>
    <row r="188" spans="1:6" ht="15.75" x14ac:dyDescent="0.25">
      <c r="A188" s="1351">
        <v>51</v>
      </c>
      <c r="B188" s="1625" t="s">
        <v>1361</v>
      </c>
      <c r="C188" s="1352"/>
      <c r="D188" s="1352"/>
      <c r="E188" s="1352" t="s">
        <v>1027</v>
      </c>
      <c r="F188" s="1574">
        <v>80193</v>
      </c>
    </row>
    <row r="189" spans="1:6" ht="15.75" x14ac:dyDescent="0.25">
      <c r="A189" s="1349">
        <v>52</v>
      </c>
      <c r="B189" s="1623" t="s">
        <v>1042</v>
      </c>
      <c r="C189" s="1350"/>
      <c r="D189" s="1350"/>
      <c r="E189" s="1350" t="s">
        <v>1027</v>
      </c>
      <c r="F189" s="1573">
        <v>73269</v>
      </c>
    </row>
    <row r="190" spans="1:6" ht="15.75" x14ac:dyDescent="0.25">
      <c r="A190" s="1351">
        <v>53</v>
      </c>
      <c r="B190" s="1625" t="s">
        <v>1362</v>
      </c>
      <c r="C190" s="1352"/>
      <c r="D190" s="1352"/>
      <c r="E190" s="1352" t="s">
        <v>1027</v>
      </c>
      <c r="F190" s="1574">
        <v>86538</v>
      </c>
    </row>
    <row r="191" spans="1:6" ht="15.75" x14ac:dyDescent="0.25">
      <c r="A191" s="1349">
        <v>54</v>
      </c>
      <c r="B191" s="1623" t="s">
        <v>1043</v>
      </c>
      <c r="C191" s="1350"/>
      <c r="D191" s="1350"/>
      <c r="E191" s="1350" t="s">
        <v>1027</v>
      </c>
      <c r="F191" s="1573">
        <v>82596</v>
      </c>
    </row>
    <row r="192" spans="1:6" ht="15.75" x14ac:dyDescent="0.25">
      <c r="A192" s="1351">
        <v>55</v>
      </c>
      <c r="B192" s="1625" t="s">
        <v>1043</v>
      </c>
      <c r="C192" s="1352"/>
      <c r="D192" s="1352"/>
      <c r="E192" s="1352" t="s">
        <v>1027</v>
      </c>
      <c r="F192" s="1574">
        <v>95384</v>
      </c>
    </row>
    <row r="193" spans="1:6" ht="15.75" x14ac:dyDescent="0.25">
      <c r="A193" s="1349">
        <v>56</v>
      </c>
      <c r="B193" s="1623" t="s">
        <v>1447</v>
      </c>
      <c r="C193" s="1350"/>
      <c r="D193" s="1350"/>
      <c r="E193" s="1350" t="s">
        <v>1027</v>
      </c>
      <c r="F193" s="1573">
        <v>91923</v>
      </c>
    </row>
    <row r="194" spans="1:6" ht="15.75" x14ac:dyDescent="0.25">
      <c r="A194" s="1351">
        <v>57</v>
      </c>
      <c r="B194" s="1625" t="s">
        <v>1448</v>
      </c>
      <c r="C194" s="1352"/>
      <c r="D194" s="1352"/>
      <c r="E194" s="1352" t="s">
        <v>1027</v>
      </c>
      <c r="F194" s="1574">
        <v>92884</v>
      </c>
    </row>
    <row r="195" spans="1:6" ht="15.75" x14ac:dyDescent="0.25">
      <c r="A195" s="1349">
        <v>58</v>
      </c>
      <c r="B195" s="1623" t="s">
        <v>1449</v>
      </c>
      <c r="C195" s="1350"/>
      <c r="D195" s="1350"/>
      <c r="E195" s="1350" t="s">
        <v>1027</v>
      </c>
      <c r="F195" s="1573">
        <v>93269</v>
      </c>
    </row>
    <row r="196" spans="1:6" ht="15.75" x14ac:dyDescent="0.25">
      <c r="A196" s="1351">
        <v>59</v>
      </c>
      <c r="B196" s="1625" t="s">
        <v>1450</v>
      </c>
      <c r="C196" s="1352"/>
      <c r="D196" s="1352"/>
      <c r="E196" s="1352" t="s">
        <v>1027</v>
      </c>
      <c r="F196" s="1574">
        <v>102115</v>
      </c>
    </row>
    <row r="197" spans="1:6" ht="15.75" x14ac:dyDescent="0.25">
      <c r="A197" s="1349">
        <v>60</v>
      </c>
      <c r="B197" s="1623" t="s">
        <v>1451</v>
      </c>
      <c r="C197" s="1350"/>
      <c r="D197" s="1350"/>
      <c r="E197" s="1350" t="s">
        <v>1027</v>
      </c>
      <c r="F197" s="1573">
        <v>102884</v>
      </c>
    </row>
    <row r="198" spans="1:6" ht="15.75" x14ac:dyDescent="0.25">
      <c r="A198" s="1351">
        <v>61</v>
      </c>
      <c r="B198" s="1625" t="s">
        <v>1452</v>
      </c>
      <c r="C198" s="1352"/>
      <c r="D198" s="1352"/>
      <c r="E198" s="1352" t="s">
        <v>1027</v>
      </c>
      <c r="F198" s="1574">
        <v>103461</v>
      </c>
    </row>
    <row r="199" spans="1:6" ht="15.75" x14ac:dyDescent="0.25">
      <c r="A199" s="1349">
        <v>62</v>
      </c>
      <c r="B199" s="1623" t="s">
        <v>1453</v>
      </c>
      <c r="C199" s="1350"/>
      <c r="D199" s="1350"/>
      <c r="E199" s="1350" t="s">
        <v>1027</v>
      </c>
      <c r="F199" s="1573">
        <v>93269</v>
      </c>
    </row>
    <row r="200" spans="1:6" ht="15.75" x14ac:dyDescent="0.25">
      <c r="A200" s="1351">
        <v>63</v>
      </c>
      <c r="B200" s="1625" t="s">
        <v>1454</v>
      </c>
      <c r="C200" s="1352"/>
      <c r="D200" s="1352"/>
      <c r="E200" s="1352" t="s">
        <v>1027</v>
      </c>
      <c r="F200" s="1574">
        <v>95000</v>
      </c>
    </row>
    <row r="201" spans="1:6" ht="15.75" x14ac:dyDescent="0.25">
      <c r="A201" s="1349">
        <v>64</v>
      </c>
      <c r="B201" s="1623" t="s">
        <v>1455</v>
      </c>
      <c r="C201" s="1350"/>
      <c r="D201" s="1350"/>
      <c r="E201" s="1350" t="s">
        <v>1027</v>
      </c>
      <c r="F201" s="1573">
        <v>95384</v>
      </c>
    </row>
    <row r="202" spans="1:6" ht="15.75" x14ac:dyDescent="0.25">
      <c r="A202" s="1351">
        <v>65</v>
      </c>
      <c r="B202" s="1625" t="s">
        <v>1456</v>
      </c>
      <c r="C202" s="1352"/>
      <c r="D202" s="1352"/>
      <c r="E202" s="1352" t="s">
        <v>1027</v>
      </c>
      <c r="F202" s="1574">
        <v>109807</v>
      </c>
    </row>
    <row r="203" spans="1:6" ht="15.75" x14ac:dyDescent="0.25">
      <c r="A203" s="1349">
        <v>66</v>
      </c>
      <c r="B203" s="1623" t="s">
        <v>1457</v>
      </c>
      <c r="C203" s="1350"/>
      <c r="D203" s="1350"/>
      <c r="E203" s="1350" t="s">
        <v>1027</v>
      </c>
      <c r="F203" s="1573">
        <v>110961</v>
      </c>
    </row>
    <row r="204" spans="1:6" ht="15.75" x14ac:dyDescent="0.25">
      <c r="A204" s="1351">
        <v>67</v>
      </c>
      <c r="B204" s="1625" t="s">
        <v>1458</v>
      </c>
      <c r="C204" s="1352"/>
      <c r="D204" s="1352"/>
      <c r="E204" s="1352" t="s">
        <v>1027</v>
      </c>
      <c r="F204" s="1574">
        <v>111538</v>
      </c>
    </row>
    <row r="205" spans="1:6" ht="15.75" x14ac:dyDescent="0.25">
      <c r="A205" s="1349">
        <v>68</v>
      </c>
      <c r="B205" s="1623" t="s">
        <v>1459</v>
      </c>
      <c r="C205" s="1350"/>
      <c r="D205" s="1350"/>
      <c r="E205" s="1350" t="s">
        <v>1027</v>
      </c>
      <c r="F205" s="1573">
        <v>140961</v>
      </c>
    </row>
    <row r="206" spans="1:6" ht="15.75" x14ac:dyDescent="0.25">
      <c r="A206" s="1351">
        <v>69</v>
      </c>
      <c r="B206" s="1625" t="s">
        <v>1460</v>
      </c>
      <c r="C206" s="1352"/>
      <c r="D206" s="1352"/>
      <c r="E206" s="1352" t="s">
        <v>1027</v>
      </c>
      <c r="F206" s="1574">
        <v>142115</v>
      </c>
    </row>
    <row r="207" spans="1:6" ht="16.5" thickBot="1" x14ac:dyDescent="0.3">
      <c r="A207" s="1349">
        <v>70</v>
      </c>
      <c r="B207" s="1623" t="s">
        <v>1461</v>
      </c>
      <c r="C207" s="1350"/>
      <c r="D207" s="1350"/>
      <c r="E207" s="1350" t="s">
        <v>1027</v>
      </c>
      <c r="F207" s="1573">
        <v>144231</v>
      </c>
    </row>
    <row r="208" spans="1:6" ht="16.5" customHeight="1" x14ac:dyDescent="0.25">
      <c r="A208" s="2289" t="s">
        <v>1044</v>
      </c>
      <c r="B208" s="2290"/>
      <c r="C208" s="2290"/>
      <c r="D208" s="2290"/>
      <c r="E208" s="2290"/>
      <c r="F208" s="2291"/>
    </row>
    <row r="209" spans="1:6" ht="15.75" x14ac:dyDescent="0.25">
      <c r="A209" s="1351">
        <v>1</v>
      </c>
      <c r="B209" s="2292" t="s">
        <v>1045</v>
      </c>
      <c r="C209" s="2293"/>
      <c r="D209" s="2294"/>
      <c r="E209" s="1352"/>
      <c r="F209" s="1574">
        <v>14134</v>
      </c>
    </row>
    <row r="210" spans="1:6" ht="15.75" x14ac:dyDescent="0.25">
      <c r="A210" s="1349">
        <v>2</v>
      </c>
      <c r="B210" s="2295" t="s">
        <v>1046</v>
      </c>
      <c r="C210" s="2296"/>
      <c r="D210" s="2297"/>
      <c r="E210" s="1350"/>
      <c r="F210" s="1573">
        <v>5480</v>
      </c>
    </row>
    <row r="211" spans="1:6" ht="15.75" x14ac:dyDescent="0.25">
      <c r="A211" s="1351">
        <v>3</v>
      </c>
      <c r="B211" s="2292" t="s">
        <v>1472</v>
      </c>
      <c r="C211" s="2293"/>
      <c r="D211" s="2294"/>
      <c r="E211" s="1352"/>
      <c r="F211" s="1574">
        <v>1270</v>
      </c>
    </row>
    <row r="212" spans="1:6" ht="15.75" x14ac:dyDescent="0.25">
      <c r="A212" s="1349">
        <v>4</v>
      </c>
      <c r="B212" s="2295" t="s">
        <v>1047</v>
      </c>
      <c r="C212" s="2296"/>
      <c r="D212" s="2297"/>
      <c r="E212" s="1350"/>
      <c r="F212" s="1573">
        <v>1327</v>
      </c>
    </row>
    <row r="213" spans="1:6" ht="15.75" x14ac:dyDescent="0.25">
      <c r="A213" s="1351">
        <v>5</v>
      </c>
      <c r="B213" s="2292" t="s">
        <v>1048</v>
      </c>
      <c r="C213" s="2293"/>
      <c r="D213" s="2294"/>
      <c r="E213" s="1352"/>
      <c r="F213" s="1574">
        <v>865</v>
      </c>
    </row>
    <row r="214" spans="1:6" ht="15.75" customHeight="1" x14ac:dyDescent="0.25">
      <c r="A214" s="1349">
        <v>6</v>
      </c>
      <c r="B214" s="2299" t="s">
        <v>1462</v>
      </c>
      <c r="C214" s="2300"/>
      <c r="D214" s="2301"/>
      <c r="E214" s="1350"/>
      <c r="F214" s="1573">
        <v>2481</v>
      </c>
    </row>
    <row r="215" spans="1:6" ht="15.75" x14ac:dyDescent="0.25">
      <c r="A215" s="1351">
        <v>7</v>
      </c>
      <c r="B215" s="2292" t="s">
        <v>1049</v>
      </c>
      <c r="C215" s="2293"/>
      <c r="D215" s="2294"/>
      <c r="E215" s="1352"/>
      <c r="F215" s="1574">
        <v>5961</v>
      </c>
    </row>
    <row r="216" spans="1:6" ht="15.75" x14ac:dyDescent="0.25">
      <c r="A216" s="1349">
        <v>8</v>
      </c>
      <c r="B216" s="2295" t="s">
        <v>1050</v>
      </c>
      <c r="C216" s="2296"/>
      <c r="D216" s="2297"/>
      <c r="E216" s="1350"/>
      <c r="F216" s="1573">
        <v>6442</v>
      </c>
    </row>
    <row r="217" spans="1:6" ht="15.75" x14ac:dyDescent="0.25">
      <c r="A217" s="1351">
        <v>9</v>
      </c>
      <c r="B217" s="2292" t="s">
        <v>1051</v>
      </c>
      <c r="C217" s="2293"/>
      <c r="D217" s="2294"/>
      <c r="E217" s="1352"/>
      <c r="F217" s="1574">
        <v>2076</v>
      </c>
    </row>
    <row r="218" spans="1:6" ht="15.75" x14ac:dyDescent="0.25">
      <c r="A218" s="1349">
        <v>10</v>
      </c>
      <c r="B218" s="2295" t="s">
        <v>1363</v>
      </c>
      <c r="C218" s="2296"/>
      <c r="D218" s="2297"/>
      <c r="E218" s="1350"/>
      <c r="F218" s="1573">
        <v>11173</v>
      </c>
    </row>
    <row r="219" spans="1:6" ht="15.75" x14ac:dyDescent="0.25">
      <c r="A219" s="1352">
        <v>11</v>
      </c>
      <c r="B219" s="2298" t="s">
        <v>1364</v>
      </c>
      <c r="C219" s="2298"/>
      <c r="D219" s="2298"/>
      <c r="E219" s="1352"/>
      <c r="F219" s="1574">
        <v>8538</v>
      </c>
    </row>
    <row r="220" spans="1:6" x14ac:dyDescent="0.25">
      <c r="A220" s="1687">
        <v>12</v>
      </c>
      <c r="B220" s="2288" t="s">
        <v>1477</v>
      </c>
      <c r="C220" s="2288" t="s">
        <v>1477</v>
      </c>
      <c r="D220" s="2288" t="s">
        <v>1477</v>
      </c>
      <c r="E220" s="1688"/>
      <c r="F220" s="1689">
        <v>10134</v>
      </c>
    </row>
    <row r="221" spans="1:6" x14ac:dyDescent="0.25">
      <c r="A221" s="1684">
        <v>13</v>
      </c>
      <c r="B221" s="2287" t="s">
        <v>1478</v>
      </c>
      <c r="C221" s="2287" t="s">
        <v>1478</v>
      </c>
      <c r="D221" s="2287" t="s">
        <v>1478</v>
      </c>
      <c r="E221" s="1685"/>
      <c r="F221" s="1686">
        <v>15730</v>
      </c>
    </row>
    <row r="222" spans="1:6" x14ac:dyDescent="0.25">
      <c r="A222" s="1687">
        <v>14</v>
      </c>
      <c r="B222" s="2288" t="s">
        <v>1479</v>
      </c>
      <c r="C222" s="2288" t="s">
        <v>1479</v>
      </c>
      <c r="D222" s="2288" t="s">
        <v>1479</v>
      </c>
      <c r="E222" s="1688"/>
      <c r="F222" s="1689">
        <v>18615</v>
      </c>
    </row>
    <row r="223" spans="1:6" x14ac:dyDescent="0.25">
      <c r="A223" s="1684">
        <v>15</v>
      </c>
      <c r="B223" s="2287" t="s">
        <v>1480</v>
      </c>
      <c r="C223" s="2287" t="s">
        <v>1480</v>
      </c>
      <c r="D223" s="2287" t="s">
        <v>1480</v>
      </c>
      <c r="E223" s="1685"/>
      <c r="F223" s="1686">
        <v>8538</v>
      </c>
    </row>
    <row r="224" spans="1:6" x14ac:dyDescent="0.25">
      <c r="A224" s="1687">
        <v>16</v>
      </c>
      <c r="B224" s="2288" t="s">
        <v>1481</v>
      </c>
      <c r="C224" s="2288" t="s">
        <v>1481</v>
      </c>
      <c r="D224" s="2288" t="s">
        <v>1481</v>
      </c>
      <c r="E224" s="1688"/>
      <c r="F224" s="1689">
        <v>10384</v>
      </c>
    </row>
    <row r="225" spans="1:6" x14ac:dyDescent="0.25">
      <c r="A225" s="1684">
        <v>17</v>
      </c>
      <c r="B225" s="2287" t="s">
        <v>1482</v>
      </c>
      <c r="C225" s="2287" t="s">
        <v>1482</v>
      </c>
      <c r="D225" s="2287" t="s">
        <v>1482</v>
      </c>
      <c r="E225" s="1685"/>
      <c r="F225" s="1686">
        <v>10826</v>
      </c>
    </row>
    <row r="226" spans="1:6" x14ac:dyDescent="0.25">
      <c r="A226" s="1687">
        <v>18</v>
      </c>
      <c r="B226" s="2288" t="s">
        <v>1483</v>
      </c>
      <c r="C226" s="2288" t="s">
        <v>1483</v>
      </c>
      <c r="D226" s="2288" t="s">
        <v>1483</v>
      </c>
      <c r="E226" s="1688"/>
      <c r="F226" s="1689">
        <v>18384</v>
      </c>
    </row>
    <row r="227" spans="1:6" x14ac:dyDescent="0.25">
      <c r="A227" s="1684">
        <v>19</v>
      </c>
      <c r="B227" s="2287" t="s">
        <v>1484</v>
      </c>
      <c r="C227" s="2287" t="s">
        <v>1485</v>
      </c>
      <c r="D227" s="2287" t="s">
        <v>1485</v>
      </c>
      <c r="E227" s="1685"/>
      <c r="F227" s="1686">
        <v>19288</v>
      </c>
    </row>
    <row r="228" spans="1:6" x14ac:dyDescent="0.25">
      <c r="A228" s="1687">
        <v>20</v>
      </c>
      <c r="B228" s="2288" t="s">
        <v>1486</v>
      </c>
      <c r="C228" s="2288" t="s">
        <v>1487</v>
      </c>
      <c r="D228" s="2288" t="s">
        <v>1487</v>
      </c>
      <c r="E228" s="1688"/>
      <c r="F228" s="1689">
        <v>24192</v>
      </c>
    </row>
    <row r="229" spans="1:6" x14ac:dyDescent="0.25">
      <c r="A229" s="1684">
        <v>21</v>
      </c>
      <c r="B229" s="2287" t="s">
        <v>1488</v>
      </c>
      <c r="C229" s="2287" t="s">
        <v>1489</v>
      </c>
      <c r="D229" s="2287" t="s">
        <v>1489</v>
      </c>
      <c r="E229" s="1685"/>
      <c r="F229" s="1686">
        <v>26288</v>
      </c>
    </row>
  </sheetData>
  <mergeCells count="31">
    <mergeCell ref="B218:D218"/>
    <mergeCell ref="B219:D219"/>
    <mergeCell ref="B214:D214"/>
    <mergeCell ref="B215:D215"/>
    <mergeCell ref="B216:D216"/>
    <mergeCell ref="B217:D217"/>
    <mergeCell ref="B209:D209"/>
    <mergeCell ref="B210:D210"/>
    <mergeCell ref="B211:D211"/>
    <mergeCell ref="B212:D212"/>
    <mergeCell ref="B213:D213"/>
    <mergeCell ref="A208:F208"/>
    <mergeCell ref="A137:F137"/>
    <mergeCell ref="A129:F129"/>
    <mergeCell ref="A8:F8"/>
    <mergeCell ref="A11:F11"/>
    <mergeCell ref="A76:F76"/>
    <mergeCell ref="A90:F90"/>
    <mergeCell ref="A127:F127"/>
    <mergeCell ref="A40:F40"/>
    <mergeCell ref="A56:F56"/>
    <mergeCell ref="B220:D220"/>
    <mergeCell ref="B221:D221"/>
    <mergeCell ref="B222:D222"/>
    <mergeCell ref="B223:D223"/>
    <mergeCell ref="B224:D224"/>
    <mergeCell ref="B225:D225"/>
    <mergeCell ref="B226:D226"/>
    <mergeCell ref="B227:D227"/>
    <mergeCell ref="B228:D228"/>
    <mergeCell ref="B229:D229"/>
  </mergeCells>
  <pageMargins left="0.70866141732283472" right="0.70866141732283472" top="0.74803149606299213" bottom="0.74803149606299213" header="0.31496062992125984" footer="0.31496062992125984"/>
  <pageSetup paperSize="9" scale="62" fitToHeight="5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5" tint="-0.499984740745262"/>
    <pageSetUpPr fitToPage="1"/>
  </sheetPr>
  <dimension ref="A1:F42"/>
  <sheetViews>
    <sheetView view="pageBreakPreview" zoomScale="85" zoomScaleNormal="90" zoomScaleSheetLayoutView="85" zoomScalePageLayoutView="30" workbookViewId="0">
      <pane ySplit="9" topLeftCell="A10" activePane="bottomLeft" state="frozen"/>
      <selection pane="bottomLeft" activeCell="K20" sqref="K20"/>
    </sheetView>
  </sheetViews>
  <sheetFormatPr defaultRowHeight="12.75" x14ac:dyDescent="0.2"/>
  <cols>
    <col min="1" max="2" width="19.28515625" style="15" customWidth="1"/>
    <col min="3" max="3" width="19.28515625" style="20" customWidth="1"/>
    <col min="4" max="6" width="19.28515625" style="19" customWidth="1"/>
    <col min="7" max="16384" width="9.140625" style="15"/>
  </cols>
  <sheetData>
    <row r="1" spans="1:6" ht="18.75" x14ac:dyDescent="0.2">
      <c r="A1" s="11"/>
      <c r="B1" s="11"/>
      <c r="C1" s="12"/>
      <c r="D1" s="12"/>
      <c r="E1" s="13"/>
      <c r="F1" s="13"/>
    </row>
    <row r="2" spans="1:6" ht="18.75" x14ac:dyDescent="0.2">
      <c r="A2" s="11"/>
      <c r="B2" s="11"/>
      <c r="C2" s="12"/>
      <c r="D2" s="12"/>
      <c r="E2" s="13"/>
      <c r="F2" s="13"/>
    </row>
    <row r="3" spans="1:6" ht="18.75" x14ac:dyDescent="0.2">
      <c r="A3" s="11"/>
      <c r="B3" s="11"/>
      <c r="C3" s="12"/>
      <c r="D3" s="12"/>
      <c r="E3" s="13"/>
      <c r="F3" s="13"/>
    </row>
    <row r="4" spans="1:6" ht="18.75" x14ac:dyDescent="0.2">
      <c r="A4" s="11"/>
      <c r="B4" s="11"/>
      <c r="C4" s="12"/>
      <c r="D4" s="12"/>
      <c r="E4" s="12"/>
      <c r="F4" s="12"/>
    </row>
    <row r="5" spans="1:6" ht="18.75" x14ac:dyDescent="0.2">
      <c r="A5" s="3"/>
      <c r="B5" s="3"/>
      <c r="C5" s="13"/>
      <c r="D5" s="13"/>
      <c r="E5" s="13"/>
      <c r="F5" s="13"/>
    </row>
    <row r="6" spans="1:6" ht="18.75" x14ac:dyDescent="0.2">
      <c r="A6" s="3"/>
      <c r="B6" s="3"/>
      <c r="C6" s="13"/>
      <c r="D6" s="13"/>
      <c r="E6" s="13"/>
      <c r="F6" s="13"/>
    </row>
    <row r="7" spans="1:6" ht="40.5" customHeight="1" thickBot="1" x14ac:dyDescent="0.25">
      <c r="A7" s="1913" t="s">
        <v>189</v>
      </c>
      <c r="B7" s="1913"/>
      <c r="C7" s="1913"/>
      <c r="D7" s="1913"/>
      <c r="E7" s="1913"/>
      <c r="F7" s="1913"/>
    </row>
    <row r="8" spans="1:6" ht="40.5" customHeight="1" x14ac:dyDescent="0.2">
      <c r="A8" s="2302" t="s">
        <v>182</v>
      </c>
      <c r="B8" s="2279" t="s">
        <v>224</v>
      </c>
      <c r="C8" s="2280"/>
      <c r="D8" s="2279" t="s">
        <v>225</v>
      </c>
      <c r="E8" s="2280"/>
      <c r="F8" s="2302" t="s">
        <v>228</v>
      </c>
    </row>
    <row r="9" spans="1:6" ht="48" customHeight="1" thickBot="1" x14ac:dyDescent="0.25">
      <c r="A9" s="2303"/>
      <c r="B9" s="45" t="s">
        <v>226</v>
      </c>
      <c r="C9" s="197" t="s">
        <v>227</v>
      </c>
      <c r="D9" s="47" t="s">
        <v>226</v>
      </c>
      <c r="E9" s="202" t="s">
        <v>227</v>
      </c>
      <c r="F9" s="2303"/>
    </row>
    <row r="10" spans="1:6" ht="16.5" thickBot="1" x14ac:dyDescent="0.25">
      <c r="A10" s="191" t="s">
        <v>190</v>
      </c>
      <c r="B10" s="180"/>
      <c r="C10" s="194"/>
      <c r="D10" s="175">
        <v>0.75</v>
      </c>
      <c r="E10" s="201">
        <v>2.2999999999999998</v>
      </c>
      <c r="F10" s="177" t="s">
        <v>191</v>
      </c>
    </row>
    <row r="11" spans="1:6" ht="16.5" thickBot="1" x14ac:dyDescent="0.25">
      <c r="A11" s="190" t="s">
        <v>192</v>
      </c>
      <c r="B11" s="181"/>
      <c r="C11" s="196"/>
      <c r="D11" s="174">
        <v>1.5</v>
      </c>
      <c r="E11" s="199">
        <v>3.7</v>
      </c>
      <c r="F11" s="203" t="s">
        <v>191</v>
      </c>
    </row>
    <row r="12" spans="1:6" ht="16.5" thickBot="1" x14ac:dyDescent="0.25">
      <c r="A12" s="184" t="s">
        <v>193</v>
      </c>
      <c r="B12" s="180"/>
      <c r="C12" s="194"/>
      <c r="D12" s="198">
        <v>2.2000000000000002</v>
      </c>
      <c r="E12" s="200">
        <v>5</v>
      </c>
      <c r="F12" s="178" t="s">
        <v>191</v>
      </c>
    </row>
    <row r="13" spans="1:6" ht="16.5" thickBot="1" x14ac:dyDescent="0.25">
      <c r="A13" s="184" t="s">
        <v>194</v>
      </c>
      <c r="B13" s="179">
        <v>5.5</v>
      </c>
      <c r="C13" s="193">
        <v>13</v>
      </c>
      <c r="D13" s="174">
        <v>3.7</v>
      </c>
      <c r="E13" s="199">
        <v>8.8000000000000007</v>
      </c>
      <c r="F13" s="176" t="s">
        <v>191</v>
      </c>
    </row>
    <row r="14" spans="1:6" ht="16.5" thickBot="1" x14ac:dyDescent="0.25">
      <c r="A14" s="184" t="s">
        <v>195</v>
      </c>
      <c r="B14" s="180"/>
      <c r="C14" s="194"/>
      <c r="D14" s="198">
        <v>5.5</v>
      </c>
      <c r="E14" s="200">
        <v>13</v>
      </c>
      <c r="F14" s="178" t="s">
        <v>191</v>
      </c>
    </row>
    <row r="15" spans="1:6" ht="16.5" thickBot="1" x14ac:dyDescent="0.25">
      <c r="A15" s="184" t="s">
        <v>196</v>
      </c>
      <c r="B15" s="179">
        <v>7.5</v>
      </c>
      <c r="C15" s="193">
        <v>17</v>
      </c>
      <c r="D15" s="174">
        <v>5.5</v>
      </c>
      <c r="E15" s="199">
        <v>13</v>
      </c>
      <c r="F15" s="176" t="s">
        <v>191</v>
      </c>
    </row>
    <row r="16" spans="1:6" ht="16.5" thickBot="1" x14ac:dyDescent="0.25">
      <c r="A16" s="184" t="s">
        <v>197</v>
      </c>
      <c r="B16" s="180">
        <v>11</v>
      </c>
      <c r="C16" s="194">
        <v>25</v>
      </c>
      <c r="D16" s="198">
        <v>7.5</v>
      </c>
      <c r="E16" s="200">
        <v>17</v>
      </c>
      <c r="F16" s="178" t="s">
        <v>191</v>
      </c>
    </row>
    <row r="17" spans="1:6" ht="16.5" thickBot="1" x14ac:dyDescent="0.25">
      <c r="A17" s="184" t="s">
        <v>198</v>
      </c>
      <c r="B17" s="179">
        <v>15</v>
      </c>
      <c r="C17" s="193">
        <v>32</v>
      </c>
      <c r="D17" s="174">
        <v>11</v>
      </c>
      <c r="E17" s="199">
        <v>26</v>
      </c>
      <c r="F17" s="176" t="s">
        <v>191</v>
      </c>
    </row>
    <row r="18" spans="1:6" ht="16.5" thickBot="1" x14ac:dyDescent="0.25">
      <c r="A18" s="184" t="s">
        <v>199</v>
      </c>
      <c r="B18" s="180">
        <v>18.5</v>
      </c>
      <c r="C18" s="194">
        <v>37</v>
      </c>
      <c r="D18" s="198">
        <v>15</v>
      </c>
      <c r="E18" s="200">
        <v>32</v>
      </c>
      <c r="F18" s="178" t="s">
        <v>191</v>
      </c>
    </row>
    <row r="19" spans="1:6" ht="16.5" thickBot="1" x14ac:dyDescent="0.25">
      <c r="A19" s="184" t="s">
        <v>200</v>
      </c>
      <c r="B19" s="179">
        <v>22</v>
      </c>
      <c r="C19" s="193">
        <v>45</v>
      </c>
      <c r="D19" s="174">
        <v>18.5</v>
      </c>
      <c r="E19" s="199">
        <v>37</v>
      </c>
      <c r="F19" s="176" t="s">
        <v>191</v>
      </c>
    </row>
    <row r="20" spans="1:6" ht="16.5" thickBot="1" x14ac:dyDescent="0.25">
      <c r="A20" s="184" t="s">
        <v>201</v>
      </c>
      <c r="B20" s="180">
        <v>30</v>
      </c>
      <c r="C20" s="194">
        <v>60</v>
      </c>
      <c r="D20" s="198">
        <v>22</v>
      </c>
      <c r="E20" s="200">
        <v>45</v>
      </c>
      <c r="F20" s="178" t="s">
        <v>191</v>
      </c>
    </row>
    <row r="21" spans="1:6" ht="16.5" thickBot="1" x14ac:dyDescent="0.25">
      <c r="A21" s="187" t="s">
        <v>202</v>
      </c>
      <c r="B21" s="183">
        <v>37</v>
      </c>
      <c r="C21" s="195">
        <v>75</v>
      </c>
      <c r="D21" s="174">
        <v>30</v>
      </c>
      <c r="E21" s="199">
        <v>60</v>
      </c>
      <c r="F21" s="176" t="s">
        <v>191</v>
      </c>
    </row>
    <row r="22" spans="1:6" ht="16.5" thickBot="1" x14ac:dyDescent="0.25">
      <c r="A22" s="184" t="s">
        <v>203</v>
      </c>
      <c r="B22" s="180">
        <v>45</v>
      </c>
      <c r="C22" s="194">
        <v>90</v>
      </c>
      <c r="D22" s="198">
        <v>37</v>
      </c>
      <c r="E22" s="200">
        <v>75</v>
      </c>
      <c r="F22" s="178" t="s">
        <v>191</v>
      </c>
    </row>
    <row r="23" spans="1:6" ht="16.5" thickBot="1" x14ac:dyDescent="0.25">
      <c r="A23" s="187" t="s">
        <v>204</v>
      </c>
      <c r="B23" s="183">
        <v>55</v>
      </c>
      <c r="C23" s="195">
        <v>110</v>
      </c>
      <c r="D23" s="174">
        <v>45</v>
      </c>
      <c r="E23" s="199">
        <v>90</v>
      </c>
      <c r="F23" s="176" t="s">
        <v>191</v>
      </c>
    </row>
    <row r="24" spans="1:6" ht="16.5" thickBot="1" x14ac:dyDescent="0.25">
      <c r="A24" s="184" t="s">
        <v>205</v>
      </c>
      <c r="B24" s="180">
        <v>75</v>
      </c>
      <c r="C24" s="194">
        <v>152</v>
      </c>
      <c r="D24" s="198">
        <v>55</v>
      </c>
      <c r="E24" s="200">
        <v>110</v>
      </c>
      <c r="F24" s="178" t="s">
        <v>191</v>
      </c>
    </row>
    <row r="25" spans="1:6" ht="16.5" thickBot="1" x14ac:dyDescent="0.25">
      <c r="A25" s="188" t="s">
        <v>206</v>
      </c>
      <c r="B25" s="183">
        <v>90</v>
      </c>
      <c r="C25" s="195">
        <v>176</v>
      </c>
      <c r="D25" s="174">
        <v>75</v>
      </c>
      <c r="E25" s="199">
        <v>152</v>
      </c>
      <c r="F25" s="176" t="s">
        <v>191</v>
      </c>
    </row>
    <row r="26" spans="1:6" ht="16.5" thickBot="1" x14ac:dyDescent="0.25">
      <c r="A26" s="189" t="s">
        <v>207</v>
      </c>
      <c r="B26" s="180">
        <v>110</v>
      </c>
      <c r="C26" s="194">
        <v>210</v>
      </c>
      <c r="D26" s="198">
        <v>90</v>
      </c>
      <c r="E26" s="200">
        <v>176</v>
      </c>
      <c r="F26" s="178" t="s">
        <v>191</v>
      </c>
    </row>
    <row r="27" spans="1:6" ht="16.5" thickBot="1" x14ac:dyDescent="0.25">
      <c r="A27" s="187" t="s">
        <v>208</v>
      </c>
      <c r="B27" s="183">
        <v>132</v>
      </c>
      <c r="C27" s="195">
        <v>253</v>
      </c>
      <c r="D27" s="174">
        <v>110</v>
      </c>
      <c r="E27" s="199">
        <v>210</v>
      </c>
      <c r="F27" s="176" t="s">
        <v>191</v>
      </c>
    </row>
    <row r="28" spans="1:6" ht="16.5" thickBot="1" x14ac:dyDescent="0.25">
      <c r="A28" s="184" t="s">
        <v>209</v>
      </c>
      <c r="B28" s="180">
        <v>160</v>
      </c>
      <c r="C28" s="194">
        <v>300</v>
      </c>
      <c r="D28" s="198">
        <v>132</v>
      </c>
      <c r="E28" s="200">
        <v>253</v>
      </c>
      <c r="F28" s="178" t="s">
        <v>191</v>
      </c>
    </row>
    <row r="29" spans="1:6" ht="16.5" thickBot="1" x14ac:dyDescent="0.25">
      <c r="A29" s="187" t="s">
        <v>210</v>
      </c>
      <c r="B29" s="183">
        <v>185</v>
      </c>
      <c r="C29" s="195">
        <v>340</v>
      </c>
      <c r="D29" s="174">
        <v>160</v>
      </c>
      <c r="E29" s="199">
        <v>300</v>
      </c>
      <c r="F29" s="176" t="s">
        <v>191</v>
      </c>
    </row>
    <row r="30" spans="1:6" ht="16.5" thickBot="1" x14ac:dyDescent="0.25">
      <c r="A30" s="184" t="s">
        <v>211</v>
      </c>
      <c r="B30" s="180">
        <v>200</v>
      </c>
      <c r="C30" s="194">
        <v>380</v>
      </c>
      <c r="D30" s="198">
        <v>182</v>
      </c>
      <c r="E30" s="200">
        <v>340</v>
      </c>
      <c r="F30" s="178" t="s">
        <v>191</v>
      </c>
    </row>
    <row r="31" spans="1:6" ht="16.5" thickBot="1" x14ac:dyDescent="0.25">
      <c r="A31" s="187" t="s">
        <v>212</v>
      </c>
      <c r="B31" s="183">
        <v>220</v>
      </c>
      <c r="C31" s="195">
        <v>420</v>
      </c>
      <c r="D31" s="174">
        <v>200</v>
      </c>
      <c r="E31" s="199">
        <v>380</v>
      </c>
      <c r="F31" s="176" t="s">
        <v>191</v>
      </c>
    </row>
    <row r="32" spans="1:6" ht="16.5" thickBot="1" x14ac:dyDescent="0.25">
      <c r="A32" s="184" t="s">
        <v>213</v>
      </c>
      <c r="B32" s="180"/>
      <c r="C32" s="194"/>
      <c r="D32" s="198">
        <v>220</v>
      </c>
      <c r="E32" s="200">
        <v>420</v>
      </c>
      <c r="F32" s="178" t="s">
        <v>191</v>
      </c>
    </row>
    <row r="33" spans="1:6" ht="16.5" thickBot="1" x14ac:dyDescent="0.25">
      <c r="A33" s="186" t="s">
        <v>214</v>
      </c>
      <c r="B33" s="181">
        <v>280</v>
      </c>
      <c r="C33" s="196">
        <v>540</v>
      </c>
      <c r="D33" s="174">
        <v>250</v>
      </c>
      <c r="E33" s="199">
        <v>480</v>
      </c>
      <c r="F33" s="176" t="s">
        <v>191</v>
      </c>
    </row>
    <row r="34" spans="1:6" ht="16.5" thickBot="1" x14ac:dyDescent="0.25">
      <c r="A34" s="186" t="s">
        <v>215</v>
      </c>
      <c r="B34" s="182">
        <v>315</v>
      </c>
      <c r="C34" s="192">
        <v>600</v>
      </c>
      <c r="D34" s="198">
        <v>280</v>
      </c>
      <c r="E34" s="200">
        <v>540</v>
      </c>
      <c r="F34" s="178" t="s">
        <v>191</v>
      </c>
    </row>
    <row r="35" spans="1:6" ht="16.5" thickBot="1" x14ac:dyDescent="0.25">
      <c r="A35" s="184" t="s">
        <v>216</v>
      </c>
      <c r="B35" s="179">
        <v>355</v>
      </c>
      <c r="C35" s="193">
        <v>710</v>
      </c>
      <c r="D35" s="174">
        <v>315</v>
      </c>
      <c r="E35" s="199">
        <v>600</v>
      </c>
      <c r="F35" s="176" t="s">
        <v>191</v>
      </c>
    </row>
    <row r="36" spans="1:6" ht="16.5" thickBot="1" x14ac:dyDescent="0.25">
      <c r="A36" s="184" t="s">
        <v>217</v>
      </c>
      <c r="B36" s="180">
        <v>375</v>
      </c>
      <c r="C36" s="194">
        <v>710</v>
      </c>
      <c r="D36" s="198">
        <v>355</v>
      </c>
      <c r="E36" s="200">
        <v>680</v>
      </c>
      <c r="F36" s="178" t="s">
        <v>191</v>
      </c>
    </row>
    <row r="37" spans="1:6" ht="16.5" thickBot="1" x14ac:dyDescent="0.25">
      <c r="A37" s="184" t="s">
        <v>218</v>
      </c>
      <c r="B37" s="179"/>
      <c r="C37" s="193"/>
      <c r="D37" s="174">
        <v>375</v>
      </c>
      <c r="E37" s="199">
        <v>710</v>
      </c>
      <c r="F37" s="176" t="s">
        <v>191</v>
      </c>
    </row>
    <row r="38" spans="1:6" ht="16.5" thickBot="1" x14ac:dyDescent="0.25">
      <c r="A38" s="184" t="s">
        <v>219</v>
      </c>
      <c r="B38" s="180">
        <v>400</v>
      </c>
      <c r="C38" s="194">
        <v>750</v>
      </c>
      <c r="D38" s="198"/>
      <c r="E38" s="200"/>
      <c r="F38" s="178" t="s">
        <v>191</v>
      </c>
    </row>
    <row r="39" spans="1:6" ht="16.5" thickBot="1" x14ac:dyDescent="0.25">
      <c r="A39" s="184" t="s">
        <v>220</v>
      </c>
      <c r="B39" s="179"/>
      <c r="C39" s="193"/>
      <c r="D39" s="174">
        <v>400</v>
      </c>
      <c r="E39" s="199">
        <v>750</v>
      </c>
      <c r="F39" s="176" t="s">
        <v>191</v>
      </c>
    </row>
    <row r="40" spans="1:6" ht="16.5" thickBot="1" x14ac:dyDescent="0.25">
      <c r="A40" s="184" t="s">
        <v>221</v>
      </c>
      <c r="B40" s="180">
        <v>500</v>
      </c>
      <c r="C40" s="194">
        <v>930</v>
      </c>
      <c r="D40" s="198"/>
      <c r="E40" s="200"/>
      <c r="F40" s="178" t="s">
        <v>191</v>
      </c>
    </row>
    <row r="41" spans="1:6" ht="16.5" thickBot="1" x14ac:dyDescent="0.25">
      <c r="A41" s="184" t="s">
        <v>222</v>
      </c>
      <c r="B41" s="179"/>
      <c r="C41" s="193"/>
      <c r="D41" s="174">
        <v>500</v>
      </c>
      <c r="E41" s="199">
        <v>930</v>
      </c>
      <c r="F41" s="176" t="s">
        <v>191</v>
      </c>
    </row>
    <row r="42" spans="1:6" ht="16.5" thickBot="1" x14ac:dyDescent="0.25">
      <c r="A42" s="184" t="s">
        <v>223</v>
      </c>
      <c r="B42" s="180"/>
      <c r="C42" s="194"/>
      <c r="D42" s="175">
        <v>630</v>
      </c>
      <c r="E42" s="201">
        <v>1200</v>
      </c>
      <c r="F42" s="178" t="s">
        <v>191</v>
      </c>
    </row>
  </sheetData>
  <mergeCells count="5">
    <mergeCell ref="A8:A9"/>
    <mergeCell ref="B8:C8"/>
    <mergeCell ref="D8:E8"/>
    <mergeCell ref="F8:F9"/>
    <mergeCell ref="A7:F7"/>
  </mergeCells>
  <printOptions horizontalCentered="1"/>
  <pageMargins left="0" right="0" top="0.39370078740157483" bottom="0.19685039370078741" header="0" footer="0"/>
  <pageSetup paperSize="9" scale="7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5" tint="-0.499984740745262"/>
    <pageSetUpPr fitToPage="1"/>
  </sheetPr>
  <dimension ref="A1:V105"/>
  <sheetViews>
    <sheetView view="pageBreakPreview" zoomScale="85" zoomScaleNormal="90" zoomScaleSheetLayoutView="85" zoomScalePageLayoutView="30" workbookViewId="0">
      <pane ySplit="10" topLeftCell="A11" activePane="bottomLeft" state="frozen"/>
      <selection pane="bottomLeft" activeCell="P16" sqref="P16"/>
    </sheetView>
  </sheetViews>
  <sheetFormatPr defaultRowHeight="12.75" x14ac:dyDescent="0.2"/>
  <cols>
    <col min="1" max="1" width="11" style="15" customWidth="1"/>
    <col min="2" max="2" width="11.42578125" style="15" customWidth="1"/>
    <col min="3" max="3" width="11.7109375" style="15" customWidth="1"/>
    <col min="4" max="4" width="14.140625" style="20" customWidth="1"/>
    <col min="5" max="8" width="14.140625" style="19" customWidth="1"/>
    <col min="9" max="9" width="15.5703125" style="19" customWidth="1"/>
    <col min="10" max="13" width="14.140625" style="19" customWidth="1"/>
    <col min="14" max="16384" width="9.140625" style="15"/>
  </cols>
  <sheetData>
    <row r="1" spans="1:22" ht="18.75" x14ac:dyDescent="0.2">
      <c r="A1" s="2"/>
      <c r="B1" s="11"/>
      <c r="C1" s="11"/>
      <c r="D1" s="12"/>
      <c r="E1" s="12"/>
      <c r="F1" s="12"/>
      <c r="G1" s="12"/>
      <c r="H1" s="12"/>
      <c r="I1" s="13"/>
      <c r="J1" s="14"/>
      <c r="K1" s="13"/>
      <c r="L1" s="13"/>
      <c r="M1" s="13"/>
    </row>
    <row r="2" spans="1:22" ht="18.75" x14ac:dyDescent="0.2">
      <c r="A2" s="2"/>
      <c r="B2" s="11"/>
      <c r="C2" s="11"/>
      <c r="D2" s="12"/>
      <c r="E2" s="12"/>
      <c r="F2" s="12"/>
      <c r="G2" s="12"/>
      <c r="H2" s="12"/>
      <c r="I2" s="14"/>
      <c r="J2" s="14"/>
      <c r="K2" s="13"/>
      <c r="L2" s="13"/>
      <c r="M2" s="13"/>
    </row>
    <row r="3" spans="1:22" ht="18.75" x14ac:dyDescent="0.2">
      <c r="A3" s="2"/>
      <c r="B3" s="11"/>
      <c r="C3" s="11"/>
      <c r="D3" s="12"/>
      <c r="E3" s="12"/>
      <c r="F3" s="12"/>
      <c r="G3" s="12"/>
      <c r="H3" s="12"/>
      <c r="I3" s="14"/>
      <c r="J3" s="14"/>
      <c r="K3" s="13"/>
      <c r="L3" s="13"/>
      <c r="M3" s="13"/>
    </row>
    <row r="4" spans="1:22" ht="18.75" x14ac:dyDescent="0.2">
      <c r="A4" s="2"/>
      <c r="B4" s="11"/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22" ht="18.75" x14ac:dyDescent="0.2">
      <c r="A5" s="2"/>
      <c r="B5" s="3"/>
      <c r="C5" s="3"/>
      <c r="D5" s="13"/>
      <c r="E5" s="13"/>
      <c r="F5" s="13"/>
      <c r="G5" s="13"/>
      <c r="H5" s="13"/>
      <c r="I5" s="13"/>
      <c r="J5" s="13"/>
      <c r="K5" s="13"/>
      <c r="L5" s="13"/>
      <c r="M5" s="13"/>
    </row>
    <row r="6" spans="1:22" ht="19.5" thickBot="1" x14ac:dyDescent="0.25">
      <c r="B6" s="3"/>
      <c r="C6" s="3"/>
      <c r="D6" s="13"/>
      <c r="E6" s="13"/>
      <c r="F6" s="13"/>
      <c r="G6" s="13"/>
      <c r="H6" s="13"/>
      <c r="I6" s="13"/>
      <c r="J6" s="13"/>
      <c r="K6" s="13"/>
      <c r="L6" s="13"/>
      <c r="M6" s="13"/>
    </row>
    <row r="7" spans="1:22" ht="33" customHeight="1" thickBot="1" x14ac:dyDescent="0.25">
      <c r="A7" s="1890" t="s">
        <v>99</v>
      </c>
      <c r="B7" s="1891"/>
      <c r="C7" s="1891"/>
      <c r="D7" s="1891"/>
      <c r="E7" s="1891"/>
      <c r="F7" s="1891"/>
      <c r="G7" s="1891"/>
      <c r="H7" s="1891"/>
      <c r="I7" s="1891"/>
      <c r="J7" s="1891"/>
      <c r="K7" s="1891"/>
      <c r="L7" s="1891"/>
      <c r="M7" s="1892"/>
    </row>
    <row r="8" spans="1:22" ht="15" customHeight="1" thickBot="1" x14ac:dyDescent="0.25">
      <c r="A8" s="1700" t="s">
        <v>76</v>
      </c>
      <c r="B8" s="1703" t="s">
        <v>25</v>
      </c>
      <c r="C8" s="1704"/>
      <c r="D8" s="1893" t="s">
        <v>8</v>
      </c>
      <c r="E8" s="1894"/>
      <c r="F8" s="1894"/>
      <c r="G8" s="1894"/>
      <c r="H8" s="1894"/>
      <c r="I8" s="1894"/>
      <c r="J8" s="1894"/>
      <c r="K8" s="1894"/>
      <c r="L8" s="1894"/>
      <c r="M8" s="1895"/>
    </row>
    <row r="9" spans="1:22" ht="34.5" customHeight="1" x14ac:dyDescent="0.2">
      <c r="A9" s="1701"/>
      <c r="B9" s="1705"/>
      <c r="C9" s="1706"/>
      <c r="D9" s="1709" t="s">
        <v>56</v>
      </c>
      <c r="E9" s="1710"/>
      <c r="F9" s="1711"/>
      <c r="G9" s="1712" t="s">
        <v>78</v>
      </c>
      <c r="H9" s="1713"/>
      <c r="I9" s="1714" t="s">
        <v>59</v>
      </c>
      <c r="J9" s="1715"/>
      <c r="K9" s="1715"/>
      <c r="L9" s="1715" t="s">
        <v>1467</v>
      </c>
      <c r="M9" s="1716"/>
    </row>
    <row r="10" spans="1:22" s="16" customFormat="1" ht="53.25" customHeight="1" thickBot="1" x14ac:dyDescent="0.25">
      <c r="A10" s="1702"/>
      <c r="B10" s="45" t="s">
        <v>24</v>
      </c>
      <c r="C10" s="46" t="s">
        <v>57</v>
      </c>
      <c r="D10" s="47" t="s">
        <v>58</v>
      </c>
      <c r="E10" s="48" t="s">
        <v>27</v>
      </c>
      <c r="F10" s="49" t="s">
        <v>435</v>
      </c>
      <c r="G10" s="43" t="s">
        <v>80</v>
      </c>
      <c r="H10" s="44" t="s">
        <v>79</v>
      </c>
      <c r="I10" s="47" t="s">
        <v>55</v>
      </c>
      <c r="J10" s="50" t="s">
        <v>23</v>
      </c>
      <c r="K10" s="51" t="s">
        <v>27</v>
      </c>
      <c r="L10" s="51" t="s">
        <v>80</v>
      </c>
      <c r="M10" s="44" t="s">
        <v>79</v>
      </c>
    </row>
    <row r="11" spans="1:22" s="16" customFormat="1" ht="18" customHeight="1" x14ac:dyDescent="0.2">
      <c r="A11" s="1869" t="s">
        <v>94</v>
      </c>
      <c r="B11" s="1911" t="s">
        <v>77</v>
      </c>
      <c r="C11" s="1912"/>
      <c r="D11" s="991">
        <v>29028.260429745678</v>
      </c>
      <c r="E11" s="242">
        <v>51183.214580323111</v>
      </c>
      <c r="F11" s="53">
        <v>74178.571855540766</v>
      </c>
      <c r="G11" s="1733" t="s">
        <v>81</v>
      </c>
      <c r="H11" s="1733">
        <f>'ГИБКИЕ ВСТАВКИ И ВИБРОИЗОЛЯТОРЫ'!H45</f>
        <v>514.27094252736572</v>
      </c>
      <c r="I11" s="52">
        <v>55380.05043895117</v>
      </c>
      <c r="J11" s="242">
        <v>61817.156937632753</v>
      </c>
      <c r="K11" s="53">
        <v>83269.159999999989</v>
      </c>
      <c r="L11" s="1729" t="s">
        <v>89</v>
      </c>
      <c r="M11" s="1729">
        <f>'ГИБКИЕ ВСТАВКИ И ВИБРОИЗОЛЯТОРЫ'!H53</f>
        <v>2181.8218285097178</v>
      </c>
      <c r="O11" s="1643"/>
      <c r="P11" s="1643"/>
      <c r="Q11" s="1643"/>
      <c r="R11" s="1643"/>
      <c r="S11" s="1643"/>
      <c r="T11" s="1643"/>
      <c r="U11" s="1643"/>
      <c r="V11" s="1643"/>
    </row>
    <row r="12" spans="1:22" ht="15.75" customHeight="1" x14ac:dyDescent="0.2">
      <c r="A12" s="1870"/>
      <c r="B12" s="23">
        <v>0.12</v>
      </c>
      <c r="C12" s="24">
        <v>1500</v>
      </c>
      <c r="D12" s="1424">
        <v>29940.219149835313</v>
      </c>
      <c r="E12" s="967">
        <v>54427.276361362114</v>
      </c>
      <c r="F12" s="968">
        <v>78880.110668640787</v>
      </c>
      <c r="G12" s="1734"/>
      <c r="H12" s="1734"/>
      <c r="I12" s="1424"/>
      <c r="J12" s="967"/>
      <c r="K12" s="968"/>
      <c r="L12" s="1731"/>
      <c r="M12" s="1731"/>
      <c r="O12" s="1643"/>
      <c r="P12" s="1643"/>
      <c r="Q12" s="1643"/>
      <c r="R12" s="1643"/>
      <c r="S12" s="1643"/>
      <c r="T12" s="1643"/>
      <c r="U12" s="1643"/>
      <c r="V12" s="1643"/>
    </row>
    <row r="13" spans="1:22" ht="15.75" x14ac:dyDescent="0.2">
      <c r="A13" s="1870"/>
      <c r="B13" s="25">
        <v>0.18</v>
      </c>
      <c r="C13" s="26">
        <v>1500</v>
      </c>
      <c r="D13" s="1423">
        <v>30496.728799460499</v>
      </c>
      <c r="E13" s="969">
        <v>53899.803082043181</v>
      </c>
      <c r="F13" s="970">
        <v>78115.656640642293</v>
      </c>
      <c r="G13" s="1734"/>
      <c r="H13" s="1734"/>
      <c r="I13" s="1423"/>
      <c r="J13" s="969"/>
      <c r="K13" s="970"/>
      <c r="L13" s="1731"/>
      <c r="M13" s="1731"/>
      <c r="O13" s="1643"/>
      <c r="P13" s="1643"/>
      <c r="Q13" s="1643"/>
      <c r="R13" s="1643"/>
      <c r="S13" s="1643"/>
      <c r="T13" s="1643"/>
      <c r="U13" s="1643"/>
      <c r="V13" s="1643"/>
    </row>
    <row r="14" spans="1:22" ht="15.75" x14ac:dyDescent="0.2">
      <c r="A14" s="1870"/>
      <c r="B14" s="23">
        <v>0.25</v>
      </c>
      <c r="C14" s="24">
        <v>1500</v>
      </c>
      <c r="D14" s="1424">
        <v>33443.579896523421</v>
      </c>
      <c r="E14" s="967">
        <v>56120.541338797855</v>
      </c>
      <c r="F14" s="968">
        <v>81334.117882315739</v>
      </c>
      <c r="G14" s="1734"/>
      <c r="H14" s="1734"/>
      <c r="I14" s="1424">
        <v>71943.829828168629</v>
      </c>
      <c r="J14" s="967">
        <v>88687.971703264833</v>
      </c>
      <c r="K14" s="968">
        <v>94667.490102977579</v>
      </c>
      <c r="L14" s="1731"/>
      <c r="M14" s="1731"/>
      <c r="O14" s="1643"/>
      <c r="P14" s="1643"/>
      <c r="Q14" s="1643"/>
      <c r="R14" s="1643"/>
      <c r="S14" s="1643"/>
      <c r="T14" s="1643"/>
      <c r="U14" s="1643"/>
      <c r="V14" s="1643"/>
    </row>
    <row r="15" spans="1:22" ht="15.75" x14ac:dyDescent="0.2">
      <c r="A15" s="1870"/>
      <c r="B15" s="25">
        <v>0.37</v>
      </c>
      <c r="C15" s="26">
        <v>1500</v>
      </c>
      <c r="D15" s="1423">
        <v>34026.590005654572</v>
      </c>
      <c r="E15" s="969">
        <v>57076.421923981899</v>
      </c>
      <c r="F15" s="970">
        <v>82719.45206374189</v>
      </c>
      <c r="G15" s="1734"/>
      <c r="H15" s="1734"/>
      <c r="I15" s="1423">
        <v>74658.165145145394</v>
      </c>
      <c r="J15" s="969">
        <v>91207.516353925792</v>
      </c>
      <c r="K15" s="970">
        <v>96921.82531422218</v>
      </c>
      <c r="L15" s="1731"/>
      <c r="M15" s="1731"/>
      <c r="O15" s="1643"/>
      <c r="P15" s="1643"/>
      <c r="Q15" s="1643"/>
      <c r="R15" s="1643"/>
      <c r="S15" s="1643"/>
      <c r="T15" s="1643"/>
      <c r="U15" s="1643"/>
      <c r="V15" s="1643"/>
    </row>
    <row r="16" spans="1:22" ht="15.75" x14ac:dyDescent="0.2">
      <c r="A16" s="1870"/>
      <c r="B16" s="23">
        <v>0.75</v>
      </c>
      <c r="C16" s="24">
        <v>1500</v>
      </c>
      <c r="D16" s="1424">
        <v>42150.29663944288</v>
      </c>
      <c r="E16" s="967">
        <v>62298.57724085325</v>
      </c>
      <c r="F16" s="968">
        <v>90287.793102685857</v>
      </c>
      <c r="G16" s="1734"/>
      <c r="H16" s="1734"/>
      <c r="I16" s="1424">
        <v>77156.439370890759</v>
      </c>
      <c r="J16" s="967">
        <v>93499.716045410809</v>
      </c>
      <c r="K16" s="968">
        <v>98979.389266313883</v>
      </c>
      <c r="L16" s="1731"/>
      <c r="M16" s="1731"/>
      <c r="O16" s="1643"/>
      <c r="P16" s="1643"/>
      <c r="Q16" s="1643"/>
      <c r="R16" s="1643"/>
      <c r="S16" s="1643"/>
      <c r="T16" s="1643"/>
      <c r="U16" s="1643"/>
      <c r="V16" s="1643"/>
    </row>
    <row r="17" spans="1:22" ht="15.75" x14ac:dyDescent="0.2">
      <c r="A17" s="1870"/>
      <c r="B17" s="25">
        <v>1.1000000000000001</v>
      </c>
      <c r="C17" s="26">
        <v>3000</v>
      </c>
      <c r="D17" s="1423">
        <v>41738.223721889372</v>
      </c>
      <c r="E17" s="969">
        <v>62040.210294687131</v>
      </c>
      <c r="F17" s="970">
        <v>89913.348253169781</v>
      </c>
      <c r="G17" s="1734"/>
      <c r="H17" s="1734"/>
      <c r="I17" s="1423">
        <v>77156.439370890759</v>
      </c>
      <c r="J17" s="969">
        <v>93499.716045410809</v>
      </c>
      <c r="K17" s="970">
        <v>98979.389266313883</v>
      </c>
      <c r="L17" s="1731"/>
      <c r="M17" s="1731"/>
      <c r="O17" s="1643"/>
      <c r="P17" s="1643"/>
      <c r="Q17" s="1643"/>
      <c r="R17" s="1643"/>
      <c r="S17" s="1643"/>
      <c r="T17" s="1643"/>
      <c r="U17" s="1643"/>
      <c r="V17" s="1643"/>
    </row>
    <row r="18" spans="1:22" ht="15.75" x14ac:dyDescent="0.2">
      <c r="A18" s="1870"/>
      <c r="B18" s="23">
        <v>1.5</v>
      </c>
      <c r="C18" s="24">
        <v>3000</v>
      </c>
      <c r="D18" s="1424">
        <v>47139.017369204303</v>
      </c>
      <c r="E18" s="967">
        <v>66558.300496801719</v>
      </c>
      <c r="F18" s="968">
        <v>96461.30506782858</v>
      </c>
      <c r="G18" s="1734"/>
      <c r="H18" s="1734"/>
      <c r="I18" s="1424">
        <v>78421.940048102944</v>
      </c>
      <c r="J18" s="967">
        <v>91781.738158029941</v>
      </c>
      <c r="K18" s="968">
        <v>99975.483381796672</v>
      </c>
      <c r="L18" s="1731"/>
      <c r="M18" s="1731"/>
      <c r="O18" s="1643"/>
      <c r="P18" s="1643"/>
      <c r="Q18" s="1643"/>
      <c r="R18" s="1643"/>
      <c r="S18" s="1643"/>
      <c r="T18" s="1643"/>
      <c r="U18" s="1643"/>
      <c r="V18" s="1643"/>
    </row>
    <row r="19" spans="1:22" s="1429" customFormat="1" ht="16.5" thickBot="1" x14ac:dyDescent="0.25">
      <c r="A19" s="1871"/>
      <c r="B19" s="31">
        <v>2.2000000000000002</v>
      </c>
      <c r="C19" s="32">
        <v>3000</v>
      </c>
      <c r="D19" s="993">
        <v>52799.515519677705</v>
      </c>
      <c r="E19" s="239">
        <v>68234.693126519371</v>
      </c>
      <c r="F19" s="456">
        <v>98890.859603651334</v>
      </c>
      <c r="G19" s="1735"/>
      <c r="H19" s="1735"/>
      <c r="I19" s="993">
        <v>93967.131267592413</v>
      </c>
      <c r="J19" s="239">
        <v>114952.17389424756</v>
      </c>
      <c r="K19" s="456">
        <v>112806.35073586908</v>
      </c>
      <c r="L19" s="1732"/>
      <c r="M19" s="1732"/>
      <c r="O19" s="1643"/>
      <c r="P19" s="1643"/>
      <c r="Q19" s="1643"/>
      <c r="R19" s="1643"/>
      <c r="S19" s="1643"/>
      <c r="T19" s="1643"/>
      <c r="U19" s="1643"/>
      <c r="V19" s="1643"/>
    </row>
    <row r="20" spans="1:22" ht="15.75" customHeight="1" x14ac:dyDescent="0.2">
      <c r="A20" s="1869" t="s">
        <v>65</v>
      </c>
      <c r="B20" s="1736" t="s">
        <v>77</v>
      </c>
      <c r="C20" s="1737"/>
      <c r="D20" s="991">
        <v>37019.003703664617</v>
      </c>
      <c r="E20" s="70">
        <v>62355.318978839809</v>
      </c>
      <c r="F20" s="53">
        <v>92214.313781188743</v>
      </c>
      <c r="G20" s="1880" t="s">
        <v>81</v>
      </c>
      <c r="H20" s="1807">
        <f>'ГИБКИЕ ВСТАВКИ И ВИБРОИЗОЛЯТОРЫ'!H45</f>
        <v>514.27094252736572</v>
      </c>
      <c r="I20" s="991">
        <v>68864.234688041135</v>
      </c>
      <c r="J20" s="70">
        <v>83114.079909788488</v>
      </c>
      <c r="K20" s="71">
        <v>103755.43520470145</v>
      </c>
      <c r="L20" s="1806" t="s">
        <v>89</v>
      </c>
      <c r="M20" s="1879">
        <f>'ГИБКИЕ ВСТАВКИ И ВИБРОИЗОЛЯТОРЫ'!H53</f>
        <v>2181.8218285097178</v>
      </c>
      <c r="O20" s="1643"/>
      <c r="P20" s="1643"/>
      <c r="Q20" s="1643"/>
      <c r="R20" s="1643"/>
      <c r="S20" s="1643"/>
      <c r="T20" s="1643"/>
      <c r="U20" s="1643"/>
      <c r="V20" s="1643"/>
    </row>
    <row r="21" spans="1:22" ht="15.75" x14ac:dyDescent="0.2">
      <c r="A21" s="1870"/>
      <c r="B21" s="249">
        <v>0.37</v>
      </c>
      <c r="C21" s="24">
        <v>1500</v>
      </c>
      <c r="D21" s="1262">
        <v>38468.067018853711</v>
      </c>
      <c r="E21" s="967">
        <v>66282.108045835601</v>
      </c>
      <c r="F21" s="968">
        <v>98021.455258556103</v>
      </c>
      <c r="G21" s="1881"/>
      <c r="H21" s="1795"/>
      <c r="I21" s="1262">
        <v>90838.835971844455</v>
      </c>
      <c r="J21" s="967">
        <v>102742.55667028252</v>
      </c>
      <c r="K21" s="968">
        <v>124931.21731642931</v>
      </c>
      <c r="L21" s="1793"/>
      <c r="M21" s="1793"/>
      <c r="O21" s="1643"/>
      <c r="P21" s="1643"/>
      <c r="Q21" s="1643"/>
      <c r="R21" s="1643"/>
      <c r="S21" s="1643"/>
      <c r="T21" s="1643"/>
      <c r="U21" s="1643"/>
      <c r="V21" s="1643"/>
    </row>
    <row r="22" spans="1:22" ht="15.75" x14ac:dyDescent="0.2">
      <c r="A22" s="1870"/>
      <c r="B22" s="250">
        <v>0.55000000000000004</v>
      </c>
      <c r="C22" s="26">
        <v>1500</v>
      </c>
      <c r="D22" s="1260">
        <v>42962.544951064796</v>
      </c>
      <c r="E22" s="969">
        <v>69632.419094383818</v>
      </c>
      <c r="F22" s="970">
        <v>102782.93855453131</v>
      </c>
      <c r="G22" s="1881"/>
      <c r="H22" s="1795"/>
      <c r="I22" s="1260">
        <v>88321.822006091665</v>
      </c>
      <c r="J22" s="969">
        <v>100354.29301437731</v>
      </c>
      <c r="K22" s="970">
        <v>122542.9536605241</v>
      </c>
      <c r="L22" s="1793"/>
      <c r="M22" s="1793"/>
      <c r="O22" s="1643"/>
      <c r="P22" s="1643"/>
      <c r="Q22" s="1643"/>
      <c r="R22" s="1643"/>
      <c r="S22" s="1643"/>
      <c r="T22" s="1643"/>
      <c r="U22" s="1643"/>
      <c r="V22" s="1643"/>
    </row>
    <row r="23" spans="1:22" ht="15.75" customHeight="1" x14ac:dyDescent="0.2">
      <c r="A23" s="1870"/>
      <c r="B23" s="249">
        <v>0.75</v>
      </c>
      <c r="C23" s="24">
        <v>1500</v>
      </c>
      <c r="D23" s="1262">
        <v>44409.470040090273</v>
      </c>
      <c r="E23" s="967">
        <v>70700.24149965636</v>
      </c>
      <c r="F23" s="968">
        <v>105589.79629750003</v>
      </c>
      <c r="G23" s="1881"/>
      <c r="H23" s="1795"/>
      <c r="I23" s="1262">
        <v>88779.725525186528</v>
      </c>
      <c r="J23" s="967">
        <v>101808.33999612968</v>
      </c>
      <c r="K23" s="968">
        <v>123581.86091876162</v>
      </c>
      <c r="L23" s="1793"/>
      <c r="M23" s="1793"/>
      <c r="O23" s="1643"/>
      <c r="P23" s="1643"/>
      <c r="Q23" s="1643"/>
      <c r="R23" s="1643"/>
      <c r="S23" s="1643"/>
      <c r="T23" s="1643"/>
      <c r="U23" s="1643"/>
      <c r="V23" s="1643"/>
    </row>
    <row r="24" spans="1:22" ht="15.75" x14ac:dyDescent="0.2">
      <c r="A24" s="1870"/>
      <c r="B24" s="250">
        <v>1.1000000000000001</v>
      </c>
      <c r="C24" s="26">
        <v>1500</v>
      </c>
      <c r="D24" s="1260">
        <v>49352.677424435053</v>
      </c>
      <c r="E24" s="969">
        <v>75447.438252609689</v>
      </c>
      <c r="F24" s="970">
        <v>111575.62592814214</v>
      </c>
      <c r="G24" s="1881"/>
      <c r="H24" s="1795"/>
      <c r="I24" s="1260">
        <v>85024.03458083015</v>
      </c>
      <c r="J24" s="969">
        <v>97712.367641985169</v>
      </c>
      <c r="K24" s="970">
        <v>119489.0858431606</v>
      </c>
      <c r="L24" s="1793"/>
      <c r="M24" s="1793"/>
      <c r="O24" s="1643"/>
      <c r="P24" s="1643"/>
      <c r="Q24" s="1643"/>
      <c r="R24" s="1643"/>
      <c r="S24" s="1643"/>
      <c r="T24" s="1643"/>
      <c r="U24" s="1643"/>
      <c r="V24" s="1643"/>
    </row>
    <row r="25" spans="1:22" ht="15.75" x14ac:dyDescent="0.2">
      <c r="A25" s="1870"/>
      <c r="B25" s="249">
        <v>1.5</v>
      </c>
      <c r="C25" s="24">
        <v>1500</v>
      </c>
      <c r="D25" s="1262">
        <v>50744.046439717647</v>
      </c>
      <c r="E25" s="967">
        <v>77217.213824322418</v>
      </c>
      <c r="F25" s="968">
        <v>114192.8627984655</v>
      </c>
      <c r="G25" s="1881"/>
      <c r="H25" s="1795"/>
      <c r="I25" s="1262">
        <v>91082.797672408415</v>
      </c>
      <c r="J25" s="967">
        <v>102709.78330842069</v>
      </c>
      <c r="K25" s="968">
        <v>124499.53803222849</v>
      </c>
      <c r="L25" s="1793"/>
      <c r="M25" s="1793"/>
      <c r="O25" s="1643"/>
      <c r="P25" s="1643"/>
      <c r="Q25" s="1643"/>
      <c r="R25" s="1643"/>
      <c r="S25" s="1643"/>
      <c r="T25" s="1643"/>
      <c r="U25" s="1643"/>
      <c r="V25" s="1643"/>
    </row>
    <row r="26" spans="1:22" ht="15.75" x14ac:dyDescent="0.2">
      <c r="A26" s="1870"/>
      <c r="B26" s="250">
        <v>2.2000000000000002</v>
      </c>
      <c r="C26" s="26">
        <v>3000</v>
      </c>
      <c r="D26" s="1260">
        <v>54563.490795395293</v>
      </c>
      <c r="E26" s="969">
        <v>77217.213824322418</v>
      </c>
      <c r="F26" s="970">
        <v>114192.8627984655</v>
      </c>
      <c r="G26" s="1881"/>
      <c r="H26" s="1795"/>
      <c r="I26" s="1260">
        <v>115935.3522859544</v>
      </c>
      <c r="J26" s="969">
        <v>125814.62333119648</v>
      </c>
      <c r="K26" s="970">
        <v>147664.65056183137</v>
      </c>
      <c r="L26" s="1793"/>
      <c r="M26" s="1793"/>
      <c r="O26" s="1643"/>
      <c r="P26" s="1643"/>
      <c r="Q26" s="1643"/>
      <c r="R26" s="1643"/>
      <c r="S26" s="1643"/>
      <c r="T26" s="1643"/>
      <c r="U26" s="1643"/>
      <c r="V26" s="1643"/>
    </row>
    <row r="27" spans="1:22" ht="15.75" x14ac:dyDescent="0.2">
      <c r="A27" s="1870"/>
      <c r="B27" s="249">
        <v>3</v>
      </c>
      <c r="C27" s="24">
        <v>3000</v>
      </c>
      <c r="D27" s="1262">
        <v>65572.737001551111</v>
      </c>
      <c r="E27" s="967">
        <v>87425.459847408521</v>
      </c>
      <c r="F27" s="968">
        <v>128789.15035706823</v>
      </c>
      <c r="G27" s="1881"/>
      <c r="H27" s="1795"/>
      <c r="I27" s="1262">
        <v>106178.81945418882</v>
      </c>
      <c r="J27" s="967">
        <v>119319.58178364366</v>
      </c>
      <c r="K27" s="968">
        <v>141152.32848500827</v>
      </c>
      <c r="L27" s="1793"/>
      <c r="M27" s="1793"/>
      <c r="O27" s="1643"/>
      <c r="P27" s="1643"/>
      <c r="Q27" s="1643"/>
      <c r="R27" s="1643"/>
      <c r="S27" s="1643"/>
      <c r="T27" s="1643"/>
      <c r="U27" s="1643"/>
      <c r="V27" s="1643"/>
    </row>
    <row r="28" spans="1:22" ht="15.75" x14ac:dyDescent="0.2">
      <c r="A28" s="1870"/>
      <c r="B28" s="250">
        <v>4</v>
      </c>
      <c r="C28" s="26">
        <v>3000</v>
      </c>
      <c r="D28" s="1260">
        <v>79205.06728363836</v>
      </c>
      <c r="E28" s="969">
        <v>97293.836542331119</v>
      </c>
      <c r="F28" s="970">
        <v>141005.56020627695</v>
      </c>
      <c r="G28" s="1881"/>
      <c r="H28" s="1795"/>
      <c r="I28" s="1260">
        <v>124432.73579126838</v>
      </c>
      <c r="J28" s="969">
        <v>136165.2370047858</v>
      </c>
      <c r="K28" s="970">
        <v>158040.78536950811</v>
      </c>
      <c r="L28" s="1793"/>
      <c r="M28" s="1793"/>
      <c r="O28" s="1643"/>
      <c r="P28" s="1643"/>
      <c r="Q28" s="1643"/>
      <c r="R28" s="1643"/>
      <c r="S28" s="1643"/>
      <c r="T28" s="1643"/>
      <c r="U28" s="1643"/>
      <c r="V28" s="1643"/>
    </row>
    <row r="29" spans="1:22" ht="15.75" customHeight="1" thickBot="1" x14ac:dyDescent="0.25">
      <c r="A29" s="1871"/>
      <c r="B29" s="251">
        <v>5.5</v>
      </c>
      <c r="C29" s="28">
        <v>3000</v>
      </c>
      <c r="D29" s="1264">
        <v>87292.51361263718</v>
      </c>
      <c r="E29" s="961">
        <v>103210.83450512681</v>
      </c>
      <c r="F29" s="962">
        <v>152960.34601080039</v>
      </c>
      <c r="G29" s="1883"/>
      <c r="H29" s="1796"/>
      <c r="I29" s="1264">
        <v>124746.51543481344</v>
      </c>
      <c r="J29" s="961">
        <v>136165.2370047858</v>
      </c>
      <c r="K29" s="962">
        <v>158040.78536950811</v>
      </c>
      <c r="L29" s="1794"/>
      <c r="M29" s="1794"/>
      <c r="O29" s="1643"/>
      <c r="P29" s="1643"/>
      <c r="Q29" s="1643"/>
      <c r="R29" s="1643"/>
      <c r="S29" s="1643"/>
      <c r="T29" s="1643"/>
      <c r="U29" s="1643"/>
      <c r="V29" s="1643"/>
    </row>
    <row r="30" spans="1:22" ht="15.75" customHeight="1" x14ac:dyDescent="0.2">
      <c r="A30" s="1869" t="s">
        <v>66</v>
      </c>
      <c r="B30" s="1736" t="s">
        <v>77</v>
      </c>
      <c r="C30" s="1737"/>
      <c r="D30" s="991">
        <v>49824.328798645096</v>
      </c>
      <c r="E30" s="70">
        <v>88365.034719561561</v>
      </c>
      <c r="F30" s="53">
        <v>139962.04121257865</v>
      </c>
      <c r="G30" s="1880" t="s">
        <v>81</v>
      </c>
      <c r="H30" s="1807">
        <f>'ГИБКИЕ ВСТАВКИ И ВИБРОИЗОЛЯТОРЫ'!H45</f>
        <v>514.27094252736572</v>
      </c>
      <c r="I30" s="991">
        <v>77374.935072277891</v>
      </c>
      <c r="J30" s="70">
        <v>94116.722116954552</v>
      </c>
      <c r="K30" s="71">
        <v>138297.08047591677</v>
      </c>
      <c r="L30" s="1806" t="s">
        <v>89</v>
      </c>
      <c r="M30" s="1879">
        <f>'ГИБКИЕ ВСТАВКИ И ВИБРОИЗОЛЯТОРЫ'!H53</f>
        <v>2181.8218285097178</v>
      </c>
      <c r="O30" s="1643"/>
      <c r="P30" s="1643"/>
      <c r="Q30" s="1643"/>
      <c r="R30" s="1643"/>
      <c r="S30" s="1643"/>
      <c r="T30" s="1643"/>
      <c r="U30" s="1643"/>
      <c r="V30" s="1643"/>
    </row>
    <row r="31" spans="1:22" ht="15.75" customHeight="1" x14ac:dyDescent="0.2">
      <c r="A31" s="1870"/>
      <c r="B31" s="23">
        <v>0.55000000000000004</v>
      </c>
      <c r="C31" s="24">
        <v>1000</v>
      </c>
      <c r="D31" s="1262">
        <v>52258.906145756104</v>
      </c>
      <c r="E31" s="967">
        <v>93172.504028594529</v>
      </c>
      <c r="F31" s="968">
        <v>148349.24919897097</v>
      </c>
      <c r="G31" s="1881"/>
      <c r="H31" s="1795"/>
      <c r="I31" s="1262">
        <v>95748.614980452694</v>
      </c>
      <c r="J31" s="967">
        <v>115245.30183689432</v>
      </c>
      <c r="K31" s="968">
        <v>153539.46410644203</v>
      </c>
      <c r="L31" s="1888"/>
      <c r="M31" s="1793"/>
      <c r="O31" s="1643"/>
      <c r="P31" s="1643"/>
      <c r="Q31" s="1643"/>
      <c r="R31" s="1643"/>
      <c r="S31" s="1643"/>
      <c r="T31" s="1643"/>
      <c r="U31" s="1643"/>
      <c r="V31" s="1643"/>
    </row>
    <row r="32" spans="1:22" ht="15.75" x14ac:dyDescent="0.2">
      <c r="A32" s="1870"/>
      <c r="B32" s="25">
        <v>0.75</v>
      </c>
      <c r="C32" s="26">
        <v>1000</v>
      </c>
      <c r="D32" s="1260">
        <v>57548.397863146005</v>
      </c>
      <c r="E32" s="969">
        <v>98807.566833946708</v>
      </c>
      <c r="F32" s="970">
        <v>154522.49733770458</v>
      </c>
      <c r="G32" s="1881"/>
      <c r="H32" s="1795"/>
      <c r="I32" s="1260">
        <v>98389.116444194049</v>
      </c>
      <c r="J32" s="969">
        <v>112877.11758577681</v>
      </c>
      <c r="K32" s="970">
        <v>158936.33935504837</v>
      </c>
      <c r="L32" s="1888"/>
      <c r="M32" s="1793"/>
      <c r="O32" s="1643"/>
      <c r="P32" s="1643"/>
      <c r="Q32" s="1643"/>
      <c r="R32" s="1643"/>
      <c r="S32" s="1643"/>
      <c r="T32" s="1643"/>
      <c r="U32" s="1643"/>
      <c r="V32" s="1643"/>
    </row>
    <row r="33" spans="1:22" ht="15.75" x14ac:dyDescent="0.2">
      <c r="A33" s="1870"/>
      <c r="B33" s="23">
        <v>1.1000000000000001</v>
      </c>
      <c r="C33" s="24">
        <v>1000</v>
      </c>
      <c r="D33" s="1262">
        <v>60697.483228361525</v>
      </c>
      <c r="E33" s="967">
        <v>99821.226724123466</v>
      </c>
      <c r="F33" s="968">
        <v>159005.08868561618</v>
      </c>
      <c r="G33" s="1881"/>
      <c r="H33" s="1795"/>
      <c r="I33" s="1262">
        <v>98388.063283207812</v>
      </c>
      <c r="J33" s="967">
        <v>112878.5831846509</v>
      </c>
      <c r="K33" s="968">
        <v>158938.5692629274</v>
      </c>
      <c r="L33" s="1888"/>
      <c r="M33" s="1793"/>
      <c r="O33" s="1643"/>
      <c r="P33" s="1643"/>
      <c r="Q33" s="1643"/>
      <c r="R33" s="1643"/>
      <c r="S33" s="1643"/>
      <c r="T33" s="1643"/>
      <c r="U33" s="1643"/>
      <c r="V33" s="1643"/>
    </row>
    <row r="34" spans="1:22" ht="15.75" x14ac:dyDescent="0.2">
      <c r="A34" s="1870"/>
      <c r="B34" s="25">
        <v>1.1000000000000001</v>
      </c>
      <c r="C34" s="26">
        <v>1500</v>
      </c>
      <c r="D34" s="1260">
        <v>58767.419000420232</v>
      </c>
      <c r="E34" s="969">
        <v>99555.184203692959</v>
      </c>
      <c r="F34" s="970">
        <v>157408.92677888848</v>
      </c>
      <c r="G34" s="1881"/>
      <c r="H34" s="1795"/>
      <c r="I34" s="1260">
        <v>98539.290536582223</v>
      </c>
      <c r="J34" s="969">
        <v>112878.5831846509</v>
      </c>
      <c r="K34" s="970">
        <v>158938.5692629274</v>
      </c>
      <c r="L34" s="1888"/>
      <c r="M34" s="1793"/>
      <c r="O34" s="1643"/>
      <c r="P34" s="1643"/>
      <c r="Q34" s="1643"/>
      <c r="R34" s="1643"/>
      <c r="S34" s="1643"/>
      <c r="T34" s="1643"/>
      <c r="U34" s="1643"/>
      <c r="V34" s="1643"/>
    </row>
    <row r="35" spans="1:22" ht="15.75" x14ac:dyDescent="0.2">
      <c r="A35" s="1870"/>
      <c r="B35" s="30">
        <v>1.5</v>
      </c>
      <c r="C35" s="24">
        <v>1500</v>
      </c>
      <c r="D35" s="1262">
        <v>59361.029293353764</v>
      </c>
      <c r="E35" s="967">
        <v>103350.81122491913</v>
      </c>
      <c r="F35" s="968">
        <v>156018.33819762422</v>
      </c>
      <c r="G35" s="1881"/>
      <c r="H35" s="1795"/>
      <c r="I35" s="1262">
        <v>98389.116444194049</v>
      </c>
      <c r="J35" s="967">
        <v>112877.11758577681</v>
      </c>
      <c r="K35" s="968">
        <v>158936.33935504837</v>
      </c>
      <c r="L35" s="1888"/>
      <c r="M35" s="1793"/>
      <c r="O35" s="1643"/>
      <c r="P35" s="1643"/>
      <c r="Q35" s="1643"/>
      <c r="R35" s="1643"/>
      <c r="S35" s="1643"/>
      <c r="T35" s="1643"/>
      <c r="U35" s="1643"/>
      <c r="V35" s="1643"/>
    </row>
    <row r="36" spans="1:22" ht="15.75" x14ac:dyDescent="0.2">
      <c r="A36" s="1870"/>
      <c r="B36" s="29">
        <v>2.2000000000000002</v>
      </c>
      <c r="C36" s="26">
        <v>1500</v>
      </c>
      <c r="D36" s="1260">
        <v>72717.260884358358</v>
      </c>
      <c r="E36" s="969">
        <v>111417.46961980576</v>
      </c>
      <c r="F36" s="970">
        <v>171416.31446572702</v>
      </c>
      <c r="G36" s="1792"/>
      <c r="H36" s="1885"/>
      <c r="I36" s="1260">
        <v>114482.69748911368</v>
      </c>
      <c r="J36" s="969">
        <v>129709.44973573786</v>
      </c>
      <c r="K36" s="970">
        <v>175768.67150500941</v>
      </c>
      <c r="L36" s="1888"/>
      <c r="M36" s="1793"/>
      <c r="O36" s="1643"/>
      <c r="P36" s="1643"/>
      <c r="Q36" s="1643"/>
      <c r="R36" s="1643"/>
      <c r="S36" s="1643"/>
      <c r="T36" s="1643"/>
      <c r="U36" s="1643"/>
      <c r="V36" s="1643"/>
    </row>
    <row r="37" spans="1:22" ht="32.25" thickBot="1" x14ac:dyDescent="0.25">
      <c r="A37" s="1871"/>
      <c r="B37" s="33">
        <v>3</v>
      </c>
      <c r="C37" s="28">
        <v>1500</v>
      </c>
      <c r="D37" s="1264">
        <v>80826.401493182595</v>
      </c>
      <c r="E37" s="961">
        <v>114636.95167808188</v>
      </c>
      <c r="F37" s="962">
        <v>181574.32751735474</v>
      </c>
      <c r="G37" s="971" t="s">
        <v>82</v>
      </c>
      <c r="H37" s="1032">
        <f>'ГИБКИЕ ВСТАВКИ И ВИБРОИЗОЛЯТОРЫ'!H46</f>
        <v>573.35739124327586</v>
      </c>
      <c r="I37" s="1264">
        <v>131788.27089915672</v>
      </c>
      <c r="J37" s="961">
        <v>146174.18821489005</v>
      </c>
      <c r="K37" s="962">
        <v>192233.40998416141</v>
      </c>
      <c r="L37" s="1889"/>
      <c r="M37" s="1794"/>
      <c r="O37" s="1643"/>
      <c r="P37" s="1643"/>
      <c r="Q37" s="1643"/>
      <c r="R37" s="1643"/>
      <c r="S37" s="1643"/>
      <c r="T37" s="1643"/>
      <c r="U37" s="1643"/>
      <c r="V37" s="1643"/>
    </row>
    <row r="38" spans="1:22" ht="15.75" customHeight="1" x14ac:dyDescent="0.2">
      <c r="A38" s="1869" t="s">
        <v>67</v>
      </c>
      <c r="B38" s="1736" t="s">
        <v>77</v>
      </c>
      <c r="C38" s="1737"/>
      <c r="D38" s="277">
        <v>75530.894799137619</v>
      </c>
      <c r="E38" s="70">
        <v>120667.60556958172</v>
      </c>
      <c r="F38" s="1033">
        <v>188043.64277634682</v>
      </c>
      <c r="G38" s="1896" t="s">
        <v>82</v>
      </c>
      <c r="H38" s="1899">
        <f>'ГИБКИЕ ВСТАВКИ И ВИБРОИЗОЛЯТОРЫ'!H46</f>
        <v>573.35739124327586</v>
      </c>
      <c r="I38" s="277">
        <v>107335.92497040056</v>
      </c>
      <c r="J38" s="70">
        <v>142139.09480613237</v>
      </c>
      <c r="K38" s="243">
        <v>201593.49479562673</v>
      </c>
      <c r="L38" s="1806" t="s">
        <v>90</v>
      </c>
      <c r="M38" s="1879">
        <f>'ГИБКИЕ ВСТАВКИ И ВИБРОИЗОЛЯТОРЫ'!H54</f>
        <v>2264.9805341098872</v>
      </c>
      <c r="O38" s="1643"/>
      <c r="P38" s="1643"/>
      <c r="Q38" s="1643"/>
      <c r="R38" s="1643"/>
      <c r="S38" s="1643"/>
      <c r="T38" s="1643"/>
      <c r="U38" s="1643"/>
      <c r="V38" s="1643"/>
    </row>
    <row r="39" spans="1:22" ht="15.75" customHeight="1" x14ac:dyDescent="0.2">
      <c r="A39" s="1909"/>
      <c r="B39" s="485">
        <v>1.1000000000000001</v>
      </c>
      <c r="C39" s="486">
        <v>1000</v>
      </c>
      <c r="D39" s="1034">
        <v>79363.576128453511</v>
      </c>
      <c r="E39" s="969">
        <v>122775.58059723674</v>
      </c>
      <c r="F39" s="1261">
        <v>204737.40754465817</v>
      </c>
      <c r="G39" s="1897"/>
      <c r="H39" s="1900"/>
      <c r="I39" s="1034">
        <v>121183.05127517832</v>
      </c>
      <c r="J39" s="969">
        <v>137726.79499114386</v>
      </c>
      <c r="K39" s="1261">
        <v>208505.32246773303</v>
      </c>
      <c r="L39" s="1792"/>
      <c r="M39" s="1887"/>
      <c r="O39" s="1643"/>
      <c r="P39" s="1643"/>
      <c r="Q39" s="1643"/>
      <c r="R39" s="1643"/>
      <c r="S39" s="1643"/>
      <c r="T39" s="1643"/>
      <c r="U39" s="1643"/>
      <c r="V39" s="1643"/>
    </row>
    <row r="40" spans="1:22" ht="15.75" customHeight="1" x14ac:dyDescent="0.2">
      <c r="A40" s="1870"/>
      <c r="B40" s="30">
        <v>1.5</v>
      </c>
      <c r="C40" s="24">
        <v>1000</v>
      </c>
      <c r="D40" s="278">
        <v>84837.427623808195</v>
      </c>
      <c r="E40" s="967">
        <v>124227.33914822522</v>
      </c>
      <c r="F40" s="1263">
        <v>210818.09002296234</v>
      </c>
      <c r="G40" s="1897"/>
      <c r="H40" s="1900"/>
      <c r="I40" s="278">
        <v>130857.90864825623</v>
      </c>
      <c r="J40" s="967">
        <v>162231.38607286045</v>
      </c>
      <c r="K40" s="1263">
        <v>224217.62845393622</v>
      </c>
      <c r="L40" s="1793"/>
      <c r="M40" s="1793"/>
      <c r="O40" s="1643"/>
      <c r="P40" s="1643"/>
      <c r="Q40" s="1643"/>
      <c r="R40" s="1643"/>
      <c r="S40" s="1643"/>
      <c r="T40" s="1643"/>
      <c r="U40" s="1643"/>
      <c r="V40" s="1643"/>
    </row>
    <row r="41" spans="1:22" ht="15.75" x14ac:dyDescent="0.2">
      <c r="A41" s="1870"/>
      <c r="B41" s="29">
        <v>2.2000000000000002</v>
      </c>
      <c r="C41" s="26">
        <v>1000</v>
      </c>
      <c r="D41" s="1034">
        <v>97829.096312207505</v>
      </c>
      <c r="E41" s="969">
        <v>138057.03906370274</v>
      </c>
      <c r="F41" s="1261">
        <v>222522.44983471502</v>
      </c>
      <c r="G41" s="1897"/>
      <c r="H41" s="1900"/>
      <c r="I41" s="1034">
        <v>142053.57552741232</v>
      </c>
      <c r="J41" s="969">
        <v>172080.3033298073</v>
      </c>
      <c r="K41" s="1261">
        <v>234086.464784935</v>
      </c>
      <c r="L41" s="1793"/>
      <c r="M41" s="1793"/>
      <c r="O41" s="1643"/>
      <c r="P41" s="1643"/>
      <c r="Q41" s="1643"/>
      <c r="R41" s="1643"/>
      <c r="S41" s="1643"/>
      <c r="T41" s="1643"/>
      <c r="U41" s="1643"/>
      <c r="V41" s="1643"/>
    </row>
    <row r="42" spans="1:22" ht="15.75" x14ac:dyDescent="0.2">
      <c r="A42" s="1870"/>
      <c r="B42" s="30">
        <v>4</v>
      </c>
      <c r="C42" s="24">
        <v>1500</v>
      </c>
      <c r="D42" s="278">
        <v>99886.39040769948</v>
      </c>
      <c r="E42" s="967">
        <v>143204.18301720754</v>
      </c>
      <c r="F42" s="1263">
        <v>230404.70739068149</v>
      </c>
      <c r="G42" s="1897"/>
      <c r="H42" s="1900"/>
      <c r="I42" s="278">
        <v>148238.91695841416</v>
      </c>
      <c r="J42" s="967">
        <v>178272.40614666478</v>
      </c>
      <c r="K42" s="1263">
        <v>240258.64852774059</v>
      </c>
      <c r="L42" s="1793"/>
      <c r="M42" s="1793"/>
      <c r="O42" s="1643"/>
      <c r="P42" s="1643"/>
      <c r="Q42" s="1643"/>
      <c r="R42" s="1643"/>
      <c r="S42" s="1643"/>
      <c r="T42" s="1643"/>
      <c r="U42" s="1643"/>
      <c r="V42" s="1643"/>
    </row>
    <row r="43" spans="1:22" ht="15.75" x14ac:dyDescent="0.2">
      <c r="A43" s="1870"/>
      <c r="B43" s="29">
        <v>5.5</v>
      </c>
      <c r="C43" s="26">
        <v>1500</v>
      </c>
      <c r="D43" s="1035">
        <v>122379.12199853022</v>
      </c>
      <c r="E43" s="1036">
        <v>162093.0415194633</v>
      </c>
      <c r="F43" s="677">
        <v>251848.04339911399</v>
      </c>
      <c r="G43" s="1898"/>
      <c r="H43" s="1901"/>
      <c r="I43" s="1035">
        <v>166081.47103975201</v>
      </c>
      <c r="J43" s="1036">
        <v>194011.94339339639</v>
      </c>
      <c r="K43" s="677">
        <v>255998.18577447205</v>
      </c>
      <c r="L43" s="1793"/>
      <c r="M43" s="1793"/>
      <c r="O43" s="1643"/>
      <c r="P43" s="1643"/>
      <c r="Q43" s="1643"/>
      <c r="R43" s="1643"/>
      <c r="S43" s="1643"/>
      <c r="T43" s="1643"/>
      <c r="U43" s="1643"/>
      <c r="V43" s="1643"/>
    </row>
    <row r="44" spans="1:22" ht="15.75" customHeight="1" x14ac:dyDescent="0.2">
      <c r="A44" s="1910"/>
      <c r="B44" s="493">
        <v>7.5</v>
      </c>
      <c r="C44" s="494">
        <v>1500</v>
      </c>
      <c r="D44" s="1037">
        <v>157530.0782641251</v>
      </c>
      <c r="E44" s="467">
        <v>183645.45703262364</v>
      </c>
      <c r="F44" s="1038">
        <v>280194.64348987356</v>
      </c>
      <c r="G44" s="1902" t="s">
        <v>101</v>
      </c>
      <c r="H44" s="1904">
        <f>'ГИБКИЕ ВСТАВКИ И ВИБРОИЗОЛЯТОРЫ'!H47</f>
        <v>750.61673739100627</v>
      </c>
      <c r="I44" s="1037">
        <v>226527.83964714105</v>
      </c>
      <c r="J44" s="467">
        <v>246068.71857141863</v>
      </c>
      <c r="K44" s="1038">
        <v>310922.41134384117</v>
      </c>
      <c r="L44" s="1821"/>
      <c r="M44" s="1821"/>
      <c r="O44" s="1643"/>
      <c r="P44" s="1643"/>
      <c r="Q44" s="1643"/>
      <c r="R44" s="1643"/>
      <c r="S44" s="1643"/>
      <c r="T44" s="1643"/>
      <c r="U44" s="1643"/>
      <c r="V44" s="1643"/>
    </row>
    <row r="45" spans="1:22" ht="16.5" thickBot="1" x14ac:dyDescent="0.25">
      <c r="A45" s="1871"/>
      <c r="B45" s="31">
        <v>11</v>
      </c>
      <c r="C45" s="32">
        <v>1500</v>
      </c>
      <c r="D45" s="1039">
        <v>171340.739851077</v>
      </c>
      <c r="E45" s="609">
        <v>179263.72099335067</v>
      </c>
      <c r="F45" s="670">
        <v>289552.89080557384</v>
      </c>
      <c r="G45" s="1903"/>
      <c r="H45" s="1905"/>
      <c r="I45" s="1039">
        <v>255014.51736528007</v>
      </c>
      <c r="J45" s="609">
        <v>272027.934400069</v>
      </c>
      <c r="K45" s="670">
        <v>336881.6271724918</v>
      </c>
      <c r="L45" s="1794"/>
      <c r="M45" s="1794"/>
      <c r="O45" s="1643"/>
      <c r="P45" s="1643"/>
      <c r="Q45" s="1643"/>
      <c r="R45" s="1643"/>
      <c r="S45" s="1643"/>
      <c r="T45" s="1643"/>
      <c r="U45" s="1643"/>
      <c r="V45" s="1643"/>
    </row>
    <row r="46" spans="1:22" ht="15.75" customHeight="1" x14ac:dyDescent="0.2">
      <c r="A46" s="1869" t="s">
        <v>68</v>
      </c>
      <c r="B46" s="1736" t="s">
        <v>77</v>
      </c>
      <c r="C46" s="1737"/>
      <c r="D46" s="991">
        <v>137523.50244409472</v>
      </c>
      <c r="E46" s="70">
        <v>195103.39063743164</v>
      </c>
      <c r="F46" s="53">
        <v>288529.11954663065</v>
      </c>
      <c r="G46" s="1880" t="s">
        <v>84</v>
      </c>
      <c r="H46" s="1807">
        <f>'ГИБКИЕ ВСТАВКИ И ВИБРОИЗОЛЯТОРЫ'!H47</f>
        <v>750.61673739100627</v>
      </c>
      <c r="I46" s="991">
        <v>198532.49930873961</v>
      </c>
      <c r="J46" s="70">
        <v>209316.81359530048</v>
      </c>
      <c r="K46" s="71"/>
      <c r="L46" s="1806" t="s">
        <v>106</v>
      </c>
      <c r="M46" s="1879">
        <f>'ГИБКИЕ ВСТАВКИ И ВИБРОИЗОЛЯТОРЫ'!H54</f>
        <v>2264.9805341098872</v>
      </c>
      <c r="O46" s="1643"/>
      <c r="P46" s="1643"/>
      <c r="Q46" s="1643"/>
      <c r="R46" s="1643"/>
      <c r="S46" s="1643"/>
      <c r="T46" s="1643"/>
      <c r="U46" s="1643"/>
      <c r="V46" s="1643"/>
    </row>
    <row r="47" spans="1:22" ht="15.75" customHeight="1" x14ac:dyDescent="0.2">
      <c r="A47" s="1909"/>
      <c r="B47" s="485">
        <v>3</v>
      </c>
      <c r="C47" s="486">
        <v>1000</v>
      </c>
      <c r="D47" s="490">
        <v>141517.75385373566</v>
      </c>
      <c r="E47" s="491">
        <v>214775.74347314361</v>
      </c>
      <c r="F47" s="1040">
        <v>318078.58431009209</v>
      </c>
      <c r="G47" s="1881"/>
      <c r="H47" s="1795"/>
      <c r="I47" s="490">
        <v>238958.44844098651</v>
      </c>
      <c r="J47" s="491">
        <v>301053.36333318142</v>
      </c>
      <c r="K47" s="1040">
        <v>358234.70075995696</v>
      </c>
      <c r="L47" s="1792"/>
      <c r="M47" s="1887"/>
      <c r="O47" s="1643"/>
      <c r="P47" s="1643"/>
      <c r="Q47" s="1643"/>
      <c r="R47" s="1643"/>
      <c r="S47" s="1643"/>
      <c r="T47" s="1643"/>
      <c r="U47" s="1643"/>
      <c r="V47" s="1643"/>
    </row>
    <row r="48" spans="1:22" ht="15.75" x14ac:dyDescent="0.2">
      <c r="A48" s="1870"/>
      <c r="B48" s="30">
        <v>4</v>
      </c>
      <c r="C48" s="24">
        <v>1000</v>
      </c>
      <c r="D48" s="1262">
        <v>145635.92526096193</v>
      </c>
      <c r="E48" s="967">
        <v>216360.01611550568</v>
      </c>
      <c r="F48" s="968">
        <v>320361.59508166701</v>
      </c>
      <c r="G48" s="1881"/>
      <c r="H48" s="1795"/>
      <c r="I48" s="1262">
        <v>238957.15145983596</v>
      </c>
      <c r="J48" s="967">
        <v>301052.64730293874</v>
      </c>
      <c r="K48" s="968">
        <v>361269.9154467535</v>
      </c>
      <c r="L48" s="1793"/>
      <c r="M48" s="1793"/>
      <c r="O48" s="1643"/>
      <c r="P48" s="1643"/>
      <c r="Q48" s="1643"/>
      <c r="R48" s="1643"/>
      <c r="S48" s="1643"/>
      <c r="T48" s="1643"/>
      <c r="U48" s="1643"/>
      <c r="V48" s="1643"/>
    </row>
    <row r="49" spans="1:22" ht="15.75" x14ac:dyDescent="0.2">
      <c r="A49" s="1870"/>
      <c r="B49" s="29">
        <v>5.5</v>
      </c>
      <c r="C49" s="26">
        <v>1000</v>
      </c>
      <c r="D49" s="1260">
        <v>169677.14212477035</v>
      </c>
      <c r="E49" s="969">
        <v>241359.75933515906</v>
      </c>
      <c r="F49" s="970">
        <v>349796.75265965104</v>
      </c>
      <c r="G49" s="1881"/>
      <c r="H49" s="1795"/>
      <c r="I49" s="1260">
        <v>315796.65565527155</v>
      </c>
      <c r="J49" s="969">
        <v>315590.24335810298</v>
      </c>
      <c r="K49" s="970">
        <v>435536.2994830042</v>
      </c>
      <c r="L49" s="1793"/>
      <c r="M49" s="1793"/>
      <c r="O49" s="1643"/>
      <c r="P49" s="1643"/>
      <c r="Q49" s="1643"/>
      <c r="R49" s="1643"/>
      <c r="S49" s="1643"/>
      <c r="T49" s="1643"/>
      <c r="U49" s="1643"/>
      <c r="V49" s="1643"/>
    </row>
    <row r="50" spans="1:22" ht="15.75" customHeight="1" x14ac:dyDescent="0.2">
      <c r="A50" s="1870"/>
      <c r="B50" s="30">
        <v>7.5</v>
      </c>
      <c r="C50" s="24">
        <v>1000</v>
      </c>
      <c r="D50" s="1262">
        <v>189992.39438204042</v>
      </c>
      <c r="E50" s="967">
        <v>253429.41133411424</v>
      </c>
      <c r="F50" s="968">
        <v>367289.00193349883</v>
      </c>
      <c r="G50" s="1881"/>
      <c r="H50" s="1795"/>
      <c r="I50" s="1262">
        <v>360212.27975727647</v>
      </c>
      <c r="J50" s="967">
        <v>356130.50690008188</v>
      </c>
      <c r="K50" s="968">
        <v>474895.77864997421</v>
      </c>
      <c r="L50" s="1793"/>
      <c r="M50" s="1793"/>
      <c r="O50" s="1643"/>
      <c r="P50" s="1643"/>
      <c r="Q50" s="1643"/>
      <c r="R50" s="1643"/>
      <c r="S50" s="1643"/>
      <c r="T50" s="1643"/>
      <c r="U50" s="1643"/>
      <c r="V50" s="1643"/>
    </row>
    <row r="51" spans="1:22" ht="15.75" x14ac:dyDescent="0.2">
      <c r="A51" s="1870"/>
      <c r="B51" s="29">
        <v>11</v>
      </c>
      <c r="C51" s="26">
        <v>1500</v>
      </c>
      <c r="D51" s="1260">
        <v>203773.0367388149</v>
      </c>
      <c r="E51" s="969">
        <v>253840.95677604259</v>
      </c>
      <c r="F51" s="970">
        <v>367885.44460296043</v>
      </c>
      <c r="G51" s="1792"/>
      <c r="H51" s="1885"/>
      <c r="I51" s="1260">
        <v>359106.22258766711</v>
      </c>
      <c r="J51" s="969">
        <v>355120.95564295008</v>
      </c>
      <c r="K51" s="970">
        <v>473915.63179839012</v>
      </c>
      <c r="L51" s="1793"/>
      <c r="M51" s="1793"/>
      <c r="O51" s="1643"/>
      <c r="P51" s="1643"/>
      <c r="Q51" s="1643"/>
      <c r="R51" s="1643"/>
      <c r="S51" s="1643"/>
      <c r="T51" s="1643"/>
      <c r="U51" s="1643"/>
      <c r="V51" s="1643"/>
    </row>
    <row r="52" spans="1:22" ht="15.75" customHeight="1" x14ac:dyDescent="0.2">
      <c r="A52" s="1870"/>
      <c r="B52" s="30">
        <v>15</v>
      </c>
      <c r="C52" s="24">
        <v>1500</v>
      </c>
      <c r="D52" s="1262">
        <v>260656.67596979148</v>
      </c>
      <c r="E52" s="967">
        <v>306195.39980173419</v>
      </c>
      <c r="F52" s="968">
        <v>443761.44898802042</v>
      </c>
      <c r="G52" s="1882" t="s">
        <v>102</v>
      </c>
      <c r="H52" s="1884">
        <f>'ГИБКИЕ ВСТАВКИ И ВИБРОИЗОЛЯТОРЫ'!H48</f>
        <v>899.42705267552037</v>
      </c>
      <c r="I52" s="1262">
        <v>404000.34051852551</v>
      </c>
      <c r="J52" s="967">
        <v>396156.00087627943</v>
      </c>
      <c r="K52" s="968">
        <v>513873.24694785132</v>
      </c>
      <c r="L52" s="1793"/>
      <c r="M52" s="1793"/>
      <c r="O52" s="1643"/>
      <c r="P52" s="1643"/>
      <c r="Q52" s="1643"/>
      <c r="R52" s="1643"/>
      <c r="S52" s="1643"/>
      <c r="T52" s="1643"/>
      <c r="U52" s="1643"/>
      <c r="V52" s="1643"/>
    </row>
    <row r="53" spans="1:22" ht="15.75" x14ac:dyDescent="0.2">
      <c r="A53" s="1870"/>
      <c r="B53" s="29">
        <v>18.5</v>
      </c>
      <c r="C53" s="26">
        <v>1500</v>
      </c>
      <c r="D53" s="1260">
        <v>285738.55457707937</v>
      </c>
      <c r="E53" s="969">
        <v>319094.41229259665</v>
      </c>
      <c r="F53" s="970">
        <v>462455.66998927062</v>
      </c>
      <c r="G53" s="1881"/>
      <c r="H53" s="1795"/>
      <c r="I53" s="1260">
        <v>433745.38319776184</v>
      </c>
      <c r="J53" s="969">
        <v>423290.98206361121</v>
      </c>
      <c r="K53" s="970">
        <v>540187.97688192455</v>
      </c>
      <c r="L53" s="1793"/>
      <c r="M53" s="1793"/>
      <c r="O53" s="1643"/>
      <c r="P53" s="1643"/>
      <c r="Q53" s="1643"/>
      <c r="R53" s="1643"/>
      <c r="S53" s="1643"/>
      <c r="T53" s="1643"/>
      <c r="U53" s="1643"/>
      <c r="V53" s="1643"/>
    </row>
    <row r="54" spans="1:22" ht="15.75" x14ac:dyDescent="0.2">
      <c r="A54" s="1870"/>
      <c r="B54" s="30">
        <v>22</v>
      </c>
      <c r="C54" s="24">
        <v>1500</v>
      </c>
      <c r="D54" s="1262">
        <v>344182.01965071924</v>
      </c>
      <c r="E54" s="967">
        <v>365558.69206487783</v>
      </c>
      <c r="F54" s="968">
        <v>529795.20589112735</v>
      </c>
      <c r="G54" s="1881"/>
      <c r="H54" s="1795"/>
      <c r="I54" s="1262">
        <v>497180.37495190406</v>
      </c>
      <c r="J54" s="967">
        <v>481529.15987605555</v>
      </c>
      <c r="K54" s="968">
        <v>597393.196945259</v>
      </c>
      <c r="L54" s="1793"/>
      <c r="M54" s="1793"/>
      <c r="O54" s="1643"/>
      <c r="P54" s="1643"/>
      <c r="Q54" s="1643"/>
      <c r="R54" s="1643"/>
      <c r="S54" s="1643"/>
      <c r="T54" s="1643"/>
      <c r="U54" s="1643"/>
      <c r="V54" s="1643"/>
    </row>
    <row r="55" spans="1:22" ht="16.5" thickBot="1" x14ac:dyDescent="0.25">
      <c r="A55" s="1871"/>
      <c r="B55" s="31">
        <v>30</v>
      </c>
      <c r="C55" s="32">
        <v>1500</v>
      </c>
      <c r="D55" s="993">
        <v>385936.7919691198</v>
      </c>
      <c r="E55" s="239">
        <v>387872.68168066622</v>
      </c>
      <c r="F55" s="456">
        <v>562134.32127632829</v>
      </c>
      <c r="G55" s="1883"/>
      <c r="H55" s="1796"/>
      <c r="I55" s="993">
        <v>543667.91240961861</v>
      </c>
      <c r="J55" s="239">
        <v>523630.38155558222</v>
      </c>
      <c r="K55" s="456">
        <v>637575.59829959134</v>
      </c>
      <c r="L55" s="1794"/>
      <c r="M55" s="1794"/>
      <c r="O55" s="1643"/>
      <c r="P55" s="1643"/>
      <c r="Q55" s="1643"/>
      <c r="R55" s="1643"/>
      <c r="S55" s="1643"/>
      <c r="T55" s="1643"/>
      <c r="U55" s="1643"/>
      <c r="V55" s="1643"/>
    </row>
    <row r="56" spans="1:22" ht="15.75" customHeight="1" x14ac:dyDescent="0.2">
      <c r="A56" s="1869" t="s">
        <v>69</v>
      </c>
      <c r="B56" s="1736" t="s">
        <v>77</v>
      </c>
      <c r="C56" s="1737"/>
      <c r="D56" s="991">
        <v>194383.82486771719</v>
      </c>
      <c r="E56" s="70">
        <v>305648.03205638129</v>
      </c>
      <c r="F56" s="53">
        <v>442968.1624005526</v>
      </c>
      <c r="G56" s="1880" t="s">
        <v>102</v>
      </c>
      <c r="H56" s="1807">
        <f>'ГИБКИЕ ВСТАВКИ И ВИБРОИЗОЛЯТОРЫ'!H48</f>
        <v>899.42705267552037</v>
      </c>
      <c r="I56" s="991">
        <v>306852.22611914278</v>
      </c>
      <c r="J56" s="70">
        <v>361293.87862390978</v>
      </c>
      <c r="K56" s="71">
        <v>509936.8946939389</v>
      </c>
      <c r="L56" s="1806" t="s">
        <v>93</v>
      </c>
      <c r="M56" s="1879">
        <f>'ГИБКИЕ ВСТАВКИ И ВИБРОИЗОЛЯТОРЫ'!H55</f>
        <v>2411.6024624049237</v>
      </c>
      <c r="O56" s="1643"/>
      <c r="P56" s="1643"/>
      <c r="Q56" s="1643"/>
      <c r="R56" s="1643"/>
      <c r="S56" s="1643"/>
      <c r="T56" s="1643"/>
      <c r="U56" s="1643"/>
      <c r="V56" s="1643"/>
    </row>
    <row r="57" spans="1:22" s="21" customFormat="1" ht="15.75" x14ac:dyDescent="0.2">
      <c r="A57" s="1870"/>
      <c r="B57" s="30">
        <v>5.5</v>
      </c>
      <c r="C57" s="24">
        <v>750</v>
      </c>
      <c r="D57" s="1680">
        <v>232184.97885553038</v>
      </c>
      <c r="E57" s="967">
        <v>338878.85075566347</v>
      </c>
      <c r="F57" s="968">
        <v>491128.76921110629</v>
      </c>
      <c r="G57" s="1881"/>
      <c r="H57" s="1795"/>
      <c r="I57" s="1680">
        <v>388379.27229633852</v>
      </c>
      <c r="J57" s="967">
        <v>447450.23526221485</v>
      </c>
      <c r="K57" s="968">
        <v>599255.54786971852</v>
      </c>
      <c r="L57" s="1793"/>
      <c r="M57" s="1793"/>
      <c r="O57" s="1643"/>
      <c r="P57" s="1643"/>
      <c r="Q57" s="1643"/>
      <c r="R57" s="1643"/>
      <c r="S57" s="1643"/>
      <c r="T57" s="1643"/>
      <c r="U57" s="1643"/>
      <c r="V57" s="1643"/>
    </row>
    <row r="58" spans="1:22" ht="15.75" x14ac:dyDescent="0.2">
      <c r="A58" s="1870"/>
      <c r="B58" s="29">
        <v>7.5</v>
      </c>
      <c r="C58" s="26">
        <v>750</v>
      </c>
      <c r="D58" s="1260">
        <v>274915.76691484475</v>
      </c>
      <c r="E58" s="969">
        <v>383355.68971399916</v>
      </c>
      <c r="F58" s="970">
        <v>555587.95610724506</v>
      </c>
      <c r="G58" s="1881"/>
      <c r="H58" s="1795"/>
      <c r="I58" s="1260">
        <v>439080.2134104151</v>
      </c>
      <c r="J58" s="969">
        <v>495048.42001124757</v>
      </c>
      <c r="K58" s="970">
        <v>645937.04661854287</v>
      </c>
      <c r="L58" s="1793"/>
      <c r="M58" s="1793"/>
      <c r="O58" s="1643"/>
      <c r="P58" s="1643"/>
      <c r="Q58" s="1643"/>
      <c r="R58" s="1643"/>
      <c r="S58" s="1643"/>
      <c r="T58" s="1643"/>
      <c r="U58" s="1643"/>
      <c r="V58" s="1643"/>
    </row>
    <row r="59" spans="1:22" ht="15.75" x14ac:dyDescent="0.2">
      <c r="A59" s="1870"/>
      <c r="B59" s="30">
        <v>11</v>
      </c>
      <c r="C59" s="24">
        <v>750</v>
      </c>
      <c r="D59" s="1262">
        <v>327380.94477237179</v>
      </c>
      <c r="E59" s="967">
        <v>411207.91062562505</v>
      </c>
      <c r="F59" s="968">
        <v>595953.49366032623</v>
      </c>
      <c r="G59" s="1881"/>
      <c r="H59" s="1795"/>
      <c r="I59" s="1262">
        <v>488639.47364265751</v>
      </c>
      <c r="J59" s="967">
        <v>541325.95149983594</v>
      </c>
      <c r="K59" s="968">
        <v>691671.05741981277</v>
      </c>
      <c r="L59" s="1793"/>
      <c r="M59" s="1793"/>
      <c r="O59" s="1643"/>
      <c r="P59" s="1643"/>
      <c r="Q59" s="1643"/>
      <c r="R59" s="1643"/>
      <c r="S59" s="1643"/>
      <c r="T59" s="1643"/>
      <c r="U59" s="1643"/>
      <c r="V59" s="1643"/>
    </row>
    <row r="60" spans="1:22" ht="15.75" x14ac:dyDescent="0.2">
      <c r="A60" s="1870"/>
      <c r="B60" s="29">
        <v>11</v>
      </c>
      <c r="C60" s="26">
        <v>1000</v>
      </c>
      <c r="D60" s="1260">
        <v>294515.50676545384</v>
      </c>
      <c r="E60" s="969">
        <v>390119.13072252722</v>
      </c>
      <c r="F60" s="970">
        <v>565390.04452540202</v>
      </c>
      <c r="G60" s="1792"/>
      <c r="H60" s="1885"/>
      <c r="I60" s="1260">
        <v>435476.1890839368</v>
      </c>
      <c r="J60" s="969">
        <v>491722.18353243277</v>
      </c>
      <c r="K60" s="970">
        <v>642594.89372518321</v>
      </c>
      <c r="L60" s="1793"/>
      <c r="M60" s="1793"/>
      <c r="O60" s="1643"/>
      <c r="P60" s="1643"/>
      <c r="Q60" s="1643"/>
      <c r="R60" s="1643"/>
      <c r="S60" s="1643"/>
      <c r="T60" s="1643"/>
      <c r="U60" s="1643"/>
      <c r="V60" s="1643"/>
    </row>
    <row r="61" spans="1:22" ht="15.75" customHeight="1" x14ac:dyDescent="0.2">
      <c r="A61" s="1870"/>
      <c r="B61" s="36">
        <v>15</v>
      </c>
      <c r="C61" s="37">
        <v>1000</v>
      </c>
      <c r="D61" s="1262">
        <v>326157.0554155719</v>
      </c>
      <c r="E61" s="967">
        <v>406116.45680077508</v>
      </c>
      <c r="F61" s="968">
        <v>597314.01982545631</v>
      </c>
      <c r="G61" s="1882" t="s">
        <v>103</v>
      </c>
      <c r="H61" s="1884">
        <f>'ГИБКИЕ ВСТАВКИ И ВИБРОИЗОЛЯТОРЫ'!H49</f>
        <v>1262.6992929288938</v>
      </c>
      <c r="I61" s="1262">
        <v>475241.49047680484</v>
      </c>
      <c r="J61" s="967">
        <v>528882.0145697858</v>
      </c>
      <c r="K61" s="968">
        <v>679279.34622498869</v>
      </c>
      <c r="L61" s="1793"/>
      <c r="M61" s="1793"/>
      <c r="O61" s="1643"/>
      <c r="P61" s="1643"/>
      <c r="Q61" s="1643"/>
      <c r="R61" s="1643"/>
      <c r="S61" s="1643"/>
      <c r="T61" s="1643"/>
      <c r="U61" s="1643"/>
      <c r="V61" s="1643"/>
    </row>
    <row r="62" spans="1:22" ht="15.75" x14ac:dyDescent="0.2">
      <c r="A62" s="1870"/>
      <c r="B62" s="38">
        <v>18.5</v>
      </c>
      <c r="C62" s="39">
        <v>1000</v>
      </c>
      <c r="D62" s="1260">
        <v>381765.61964288139</v>
      </c>
      <c r="E62" s="969">
        <v>449710.87754400674</v>
      </c>
      <c r="F62" s="970">
        <v>651754.89499131404</v>
      </c>
      <c r="G62" s="1881"/>
      <c r="H62" s="1795"/>
      <c r="I62" s="1260">
        <v>532768.8757967978</v>
      </c>
      <c r="J62" s="969">
        <v>582900.5953428814</v>
      </c>
      <c r="K62" s="970">
        <v>732241.22628867428</v>
      </c>
      <c r="L62" s="1793"/>
      <c r="M62" s="1793"/>
      <c r="O62" s="1643"/>
      <c r="P62" s="1643"/>
      <c r="Q62" s="1643"/>
      <c r="R62" s="1643"/>
      <c r="S62" s="1643"/>
      <c r="T62" s="1643"/>
      <c r="U62" s="1643"/>
      <c r="V62" s="1643"/>
    </row>
    <row r="63" spans="1:22" ht="16.5" thickBot="1" x14ac:dyDescent="0.25">
      <c r="A63" s="1871"/>
      <c r="B63" s="75">
        <v>22</v>
      </c>
      <c r="C63" s="76">
        <v>1000</v>
      </c>
      <c r="D63" s="1264">
        <v>467409.80467424792</v>
      </c>
      <c r="E63" s="961">
        <v>504015.04296907462</v>
      </c>
      <c r="F63" s="962">
        <v>730456.58401315159</v>
      </c>
      <c r="G63" s="1883"/>
      <c r="H63" s="1796"/>
      <c r="I63" s="1264">
        <v>719005.1207966737</v>
      </c>
      <c r="J63" s="961">
        <v>757379.82123798411</v>
      </c>
      <c r="K63" s="962">
        <v>903863.08273196069</v>
      </c>
      <c r="L63" s="1794"/>
      <c r="M63" s="1794"/>
      <c r="O63" s="1643"/>
      <c r="P63" s="1643"/>
      <c r="Q63" s="1643"/>
      <c r="R63" s="1643"/>
      <c r="S63" s="1643"/>
      <c r="T63" s="1643"/>
      <c r="U63" s="1643"/>
      <c r="V63" s="1643"/>
    </row>
    <row r="64" spans="1:22" ht="15.75" customHeight="1" x14ac:dyDescent="0.2">
      <c r="A64" s="1869" t="s">
        <v>95</v>
      </c>
      <c r="B64" s="1736" t="s">
        <v>77</v>
      </c>
      <c r="C64" s="1737"/>
      <c r="D64" s="991">
        <v>397167.43785083981</v>
      </c>
      <c r="E64" s="70">
        <v>547583.24438823853</v>
      </c>
      <c r="F64" s="53">
        <v>793598.90491049073</v>
      </c>
      <c r="G64" s="1880" t="s">
        <v>103</v>
      </c>
      <c r="H64" s="1807">
        <f>'ГИБКИЕ ВСТАВКИ И ВИБРОИЗОЛЯТОРЫ'!H49</f>
        <v>1262.6992929288938</v>
      </c>
      <c r="I64" s="991">
        <v>636718.6722551618</v>
      </c>
      <c r="J64" s="70">
        <v>826728.61719805992</v>
      </c>
      <c r="K64" s="71">
        <v>916443.93262361886</v>
      </c>
      <c r="L64" s="1806" t="s">
        <v>93</v>
      </c>
      <c r="M64" s="1879">
        <f>'ГИБКИЕ ВСТАВКИ И ВИБРОИЗОЛЯТОРЫ'!H55</f>
        <v>2411.6024624049237</v>
      </c>
      <c r="O64" s="1643"/>
      <c r="P64" s="1643"/>
      <c r="Q64" s="1643"/>
      <c r="R64" s="1643"/>
      <c r="S64" s="1643"/>
      <c r="T64" s="1643"/>
      <c r="U64" s="1643"/>
      <c r="V64" s="1643"/>
    </row>
    <row r="65" spans="1:22" ht="15.75" x14ac:dyDescent="0.2">
      <c r="A65" s="1870"/>
      <c r="B65" s="36">
        <v>15</v>
      </c>
      <c r="C65" s="37">
        <v>750</v>
      </c>
      <c r="D65" s="1262">
        <v>473956.25840948301</v>
      </c>
      <c r="E65" s="967">
        <v>616183.70303440711</v>
      </c>
      <c r="F65" s="968">
        <v>893019.85947015509</v>
      </c>
      <c r="G65" s="1881"/>
      <c r="H65" s="1795"/>
      <c r="I65" s="967">
        <v>782318.93862709694</v>
      </c>
      <c r="J65" s="967">
        <v>984401.6810336241</v>
      </c>
      <c r="K65" s="967">
        <v>933362.36972135829</v>
      </c>
      <c r="L65" s="1793"/>
      <c r="M65" s="1793"/>
      <c r="O65" s="1643"/>
      <c r="P65" s="1643"/>
      <c r="Q65" s="1643"/>
      <c r="R65" s="1643"/>
      <c r="S65" s="1643"/>
      <c r="T65" s="1643"/>
      <c r="U65" s="1643"/>
      <c r="V65" s="1643"/>
    </row>
    <row r="66" spans="1:22" ht="15.75" x14ac:dyDescent="0.2">
      <c r="A66" s="1870"/>
      <c r="B66" s="38">
        <v>18.5</v>
      </c>
      <c r="C66" s="39">
        <v>750</v>
      </c>
      <c r="D66" s="1260">
        <v>556064.4419054914</v>
      </c>
      <c r="E66" s="969">
        <v>679861.72848795238</v>
      </c>
      <c r="F66" s="970">
        <v>985306.85288109072</v>
      </c>
      <c r="G66" s="1792"/>
      <c r="H66" s="1885"/>
      <c r="I66" s="1260">
        <v>793970.68021312449</v>
      </c>
      <c r="J66" s="969">
        <v>991278.16392699571</v>
      </c>
      <c r="K66" s="970">
        <v>1077073.0671776771</v>
      </c>
      <c r="L66" s="1793"/>
      <c r="M66" s="1793"/>
      <c r="O66" s="1643"/>
      <c r="P66" s="1643"/>
      <c r="Q66" s="1643"/>
      <c r="R66" s="1643"/>
      <c r="S66" s="1643"/>
      <c r="T66" s="1643"/>
      <c r="U66" s="1643"/>
      <c r="V66" s="1643"/>
    </row>
    <row r="67" spans="1:22" ht="15.75" customHeight="1" x14ac:dyDescent="0.2">
      <c r="A67" s="1870"/>
      <c r="B67" s="30">
        <v>22</v>
      </c>
      <c r="C67" s="24">
        <v>750</v>
      </c>
      <c r="D67" s="1262">
        <v>598560.60148156667</v>
      </c>
      <c r="E67" s="967">
        <v>706806.08732429554</v>
      </c>
      <c r="F67" s="968">
        <v>1024356.6482960806</v>
      </c>
      <c r="G67" s="1882" t="s">
        <v>88</v>
      </c>
      <c r="H67" s="1884">
        <f>'ГИБКИЕ ВСТАВКИ И ВИБРОИЗОЛЯТОРЫ'!H50</f>
        <v>1888.5779719196455</v>
      </c>
      <c r="I67" s="1262">
        <v>840226.0624867233</v>
      </c>
      <c r="J67" s="967">
        <v>1034183.88494852</v>
      </c>
      <c r="K67" s="968">
        <v>1119621.9123418222</v>
      </c>
      <c r="L67" s="1793"/>
      <c r="M67" s="1793"/>
      <c r="O67" s="1643"/>
      <c r="P67" s="1643"/>
      <c r="Q67" s="1643"/>
      <c r="R67" s="1643"/>
      <c r="S67" s="1643"/>
      <c r="T67" s="1643"/>
      <c r="U67" s="1643"/>
      <c r="V67" s="1643"/>
    </row>
    <row r="68" spans="1:22" ht="15.75" x14ac:dyDescent="0.2">
      <c r="A68" s="1870"/>
      <c r="B68" s="29">
        <v>30</v>
      </c>
      <c r="C68" s="26">
        <v>750</v>
      </c>
      <c r="D68" s="1260">
        <v>690119.79318241682</v>
      </c>
      <c r="E68" s="969">
        <v>773395.35741728207</v>
      </c>
      <c r="F68" s="970">
        <v>1120862.836836641</v>
      </c>
      <c r="G68" s="1881"/>
      <c r="H68" s="1795"/>
      <c r="I68" s="1260">
        <v>1032500.5969478742</v>
      </c>
      <c r="J68" s="969">
        <v>1212509.4170883894</v>
      </c>
      <c r="K68" s="970">
        <v>1296589.5753658104</v>
      </c>
      <c r="L68" s="1793"/>
      <c r="M68" s="1793"/>
      <c r="O68" s="1643"/>
      <c r="P68" s="1643"/>
      <c r="Q68" s="1643"/>
      <c r="R68" s="1643"/>
      <c r="S68" s="1643"/>
      <c r="T68" s="1643"/>
      <c r="U68" s="1643"/>
      <c r="V68" s="1643"/>
    </row>
    <row r="69" spans="1:22" ht="15.75" x14ac:dyDescent="0.2">
      <c r="A69" s="1870"/>
      <c r="B69" s="30">
        <v>37</v>
      </c>
      <c r="C69" s="24">
        <v>1000</v>
      </c>
      <c r="D69" s="1262">
        <v>702184.25502216141</v>
      </c>
      <c r="E69" s="967">
        <v>782169.61255267146</v>
      </c>
      <c r="F69" s="968">
        <v>1133579.1486270605</v>
      </c>
      <c r="G69" s="1881"/>
      <c r="H69" s="1795"/>
      <c r="I69" s="1262">
        <v>1558470.2134625919</v>
      </c>
      <c r="J69" s="967">
        <v>1509988.2085527852</v>
      </c>
      <c r="K69" s="968">
        <v>1467480.393888419</v>
      </c>
      <c r="L69" s="1793"/>
      <c r="M69" s="1793"/>
      <c r="O69" s="1643"/>
      <c r="P69" s="1643"/>
      <c r="Q69" s="1643"/>
      <c r="R69" s="1643"/>
      <c r="S69" s="1643"/>
      <c r="T69" s="1643"/>
      <c r="U69" s="1643"/>
      <c r="V69" s="1643"/>
    </row>
    <row r="70" spans="1:22" ht="16.5" thickBot="1" x14ac:dyDescent="0.25">
      <c r="A70" s="1871"/>
      <c r="B70" s="31">
        <v>45</v>
      </c>
      <c r="C70" s="32">
        <v>1000</v>
      </c>
      <c r="D70" s="993">
        <v>760799.04972026381</v>
      </c>
      <c r="E70" s="239">
        <v>816246.29031325458</v>
      </c>
      <c r="F70" s="456">
        <v>1152398.9499340162</v>
      </c>
      <c r="G70" s="1883"/>
      <c r="H70" s="1796"/>
      <c r="I70" s="993">
        <v>2039899.255415153</v>
      </c>
      <c r="J70" s="239">
        <v>1777764.2881808872</v>
      </c>
      <c r="K70" s="456">
        <v>1962043.6782636915</v>
      </c>
      <c r="L70" s="1794"/>
      <c r="M70" s="1794"/>
      <c r="O70" s="1643"/>
      <c r="P70" s="1643"/>
      <c r="Q70" s="1643"/>
      <c r="R70" s="1643"/>
      <c r="S70" s="1643"/>
      <c r="T70" s="1643"/>
      <c r="U70" s="1643"/>
      <c r="V70" s="1643"/>
    </row>
    <row r="71" spans="1:22" ht="15.75" customHeight="1" x14ac:dyDescent="0.2">
      <c r="A71" s="1869" t="s">
        <v>96</v>
      </c>
      <c r="B71" s="1736" t="s">
        <v>77</v>
      </c>
      <c r="C71" s="1737"/>
      <c r="D71" s="991">
        <v>712377.15856596339</v>
      </c>
      <c r="E71" s="70">
        <v>925662.60045121389</v>
      </c>
      <c r="F71" s="53">
        <v>1341540.0006539333</v>
      </c>
      <c r="G71" s="1880" t="s">
        <v>88</v>
      </c>
      <c r="H71" s="1807">
        <f>'ГИБКИЕ ВСТАВКИ И ВИБРОИЗОЛЯТОРЫ'!H50</f>
        <v>1888.5779719196455</v>
      </c>
      <c r="I71" s="1782" t="s">
        <v>52</v>
      </c>
      <c r="J71" s="1783"/>
      <c r="K71" s="1784"/>
      <c r="L71" s="1879"/>
      <c r="M71" s="1879"/>
      <c r="O71" s="1643"/>
      <c r="P71" s="1643"/>
      <c r="Q71" s="1643"/>
      <c r="R71" s="1643"/>
      <c r="S71" s="1643"/>
      <c r="T71" s="1643"/>
      <c r="U71" s="1643"/>
      <c r="V71" s="1643"/>
    </row>
    <row r="72" spans="1:22" ht="15.75" x14ac:dyDescent="0.2">
      <c r="A72" s="1870"/>
      <c r="B72" s="30">
        <v>15</v>
      </c>
      <c r="C72" s="24">
        <v>750</v>
      </c>
      <c r="D72" s="1262">
        <v>785763.55846298742</v>
      </c>
      <c r="E72" s="967">
        <v>999241.42818546901</v>
      </c>
      <c r="F72" s="968">
        <v>1448175.982877492</v>
      </c>
      <c r="G72" s="1881"/>
      <c r="H72" s="1795"/>
      <c r="I72" s="1800" t="s">
        <v>39</v>
      </c>
      <c r="J72" s="1801"/>
      <c r="K72" s="1802"/>
      <c r="L72" s="1793"/>
      <c r="M72" s="1793"/>
      <c r="O72" s="1643"/>
      <c r="P72" s="1643"/>
      <c r="Q72" s="1643"/>
      <c r="R72" s="1643"/>
      <c r="S72" s="1643"/>
      <c r="T72" s="1643"/>
      <c r="U72" s="1643"/>
      <c r="V72" s="1643"/>
    </row>
    <row r="73" spans="1:22" ht="15.75" x14ac:dyDescent="0.2">
      <c r="A73" s="1870"/>
      <c r="B73" s="29">
        <v>18.5</v>
      </c>
      <c r="C73" s="26">
        <v>750</v>
      </c>
      <c r="D73" s="1260">
        <v>859055.34331511054</v>
      </c>
      <c r="E73" s="969">
        <v>1062114.1867801668</v>
      </c>
      <c r="F73" s="970">
        <v>1539295.9228698069</v>
      </c>
      <c r="G73" s="1881"/>
      <c r="H73" s="1795"/>
      <c r="I73" s="1771" t="s">
        <v>39</v>
      </c>
      <c r="J73" s="1772"/>
      <c r="K73" s="1773"/>
      <c r="L73" s="1793"/>
      <c r="M73" s="1793"/>
      <c r="O73" s="1643"/>
      <c r="P73" s="1643"/>
      <c r="Q73" s="1643"/>
      <c r="R73" s="1643"/>
      <c r="S73" s="1643"/>
      <c r="T73" s="1643"/>
      <c r="U73" s="1643"/>
      <c r="V73" s="1643"/>
    </row>
    <row r="74" spans="1:22" ht="15.75" x14ac:dyDescent="0.2">
      <c r="A74" s="1870"/>
      <c r="B74" s="30">
        <v>22</v>
      </c>
      <c r="C74" s="24">
        <v>750</v>
      </c>
      <c r="D74" s="1262">
        <v>890067.61382359685</v>
      </c>
      <c r="E74" s="967">
        <v>1088717.809561186</v>
      </c>
      <c r="F74" s="968">
        <v>1577851.8979147633</v>
      </c>
      <c r="G74" s="1881"/>
      <c r="H74" s="1795"/>
      <c r="I74" s="1768" t="s">
        <v>39</v>
      </c>
      <c r="J74" s="1769"/>
      <c r="K74" s="1770"/>
      <c r="L74" s="1793"/>
      <c r="M74" s="1793"/>
      <c r="O74" s="1643"/>
      <c r="P74" s="1643"/>
      <c r="Q74" s="1643"/>
      <c r="R74" s="1643"/>
      <c r="S74" s="1643"/>
      <c r="T74" s="1643"/>
      <c r="U74" s="1643"/>
      <c r="V74" s="1643"/>
    </row>
    <row r="75" spans="1:22" ht="15.75" x14ac:dyDescent="0.2">
      <c r="A75" s="1870"/>
      <c r="B75" s="29">
        <v>30</v>
      </c>
      <c r="C75" s="26">
        <v>750</v>
      </c>
      <c r="D75" s="1260">
        <v>966710.16708045686</v>
      </c>
      <c r="E75" s="969">
        <v>1154464.9974448255</v>
      </c>
      <c r="F75" s="970">
        <v>1673137.6774562679</v>
      </c>
      <c r="G75" s="1881"/>
      <c r="H75" s="1795"/>
      <c r="I75" s="1771" t="s">
        <v>39</v>
      </c>
      <c r="J75" s="1772"/>
      <c r="K75" s="1773"/>
      <c r="L75" s="1793"/>
      <c r="M75" s="1793"/>
      <c r="O75" s="1643"/>
      <c r="P75" s="1643"/>
      <c r="Q75" s="1643"/>
      <c r="R75" s="1643"/>
      <c r="S75" s="1643"/>
      <c r="T75" s="1643"/>
      <c r="U75" s="1643"/>
      <c r="V75" s="1643"/>
    </row>
    <row r="76" spans="1:22" ht="15.75" x14ac:dyDescent="0.2">
      <c r="A76" s="1870"/>
      <c r="B76" s="30">
        <v>37</v>
      </c>
      <c r="C76" s="24">
        <v>1000</v>
      </c>
      <c r="D76" s="1262">
        <v>976809.11118307686</v>
      </c>
      <c r="E76" s="967">
        <v>1163128.2941008762</v>
      </c>
      <c r="F76" s="968">
        <v>1685693.179856343</v>
      </c>
      <c r="G76" s="1881"/>
      <c r="H76" s="1795"/>
      <c r="I76" s="1768" t="s">
        <v>100</v>
      </c>
      <c r="J76" s="1769"/>
      <c r="K76" s="1770"/>
      <c r="L76" s="1793"/>
      <c r="M76" s="1793"/>
      <c r="O76" s="1643"/>
      <c r="P76" s="1643"/>
      <c r="Q76" s="1643"/>
      <c r="R76" s="1643"/>
      <c r="S76" s="1643"/>
      <c r="T76" s="1643"/>
      <c r="U76" s="1643"/>
      <c r="V76" s="1643"/>
    </row>
    <row r="77" spans="1:22" ht="16.5" thickBot="1" x14ac:dyDescent="0.25">
      <c r="A77" s="1871"/>
      <c r="B77" s="31">
        <v>45</v>
      </c>
      <c r="C77" s="32">
        <v>1000</v>
      </c>
      <c r="D77" s="993">
        <v>1224957.4179233792</v>
      </c>
      <c r="E77" s="239">
        <v>1325877.8921750644</v>
      </c>
      <c r="F77" s="456">
        <v>1878120.7724993969</v>
      </c>
      <c r="G77" s="1883"/>
      <c r="H77" s="1796"/>
      <c r="I77" s="1906" t="s">
        <v>100</v>
      </c>
      <c r="J77" s="1907"/>
      <c r="K77" s="1908"/>
      <c r="L77" s="1794"/>
      <c r="M77" s="1794"/>
      <c r="O77" s="1643"/>
      <c r="P77" s="1643"/>
      <c r="Q77" s="1643"/>
      <c r="R77" s="1643"/>
      <c r="S77" s="1643"/>
      <c r="T77" s="1643"/>
      <c r="U77" s="1643"/>
      <c r="V77" s="1643"/>
    </row>
    <row r="78" spans="1:22" ht="15.75" customHeight="1" x14ac:dyDescent="0.2">
      <c r="A78" s="1869" t="s">
        <v>97</v>
      </c>
      <c r="B78" s="1736" t="s">
        <v>77</v>
      </c>
      <c r="C78" s="1737"/>
      <c r="D78" s="991">
        <v>949435.0081186858</v>
      </c>
      <c r="E78" s="70">
        <v>1985015.9317786482</v>
      </c>
      <c r="F78" s="53">
        <v>2876834.6837371723</v>
      </c>
      <c r="G78" s="1733" t="s">
        <v>105</v>
      </c>
      <c r="H78" s="1779">
        <f>'ГИБКИЕ ВСТАВКИ И ВИБРОИЗОЛЯТОРЫ'!H50</f>
        <v>1888.5779719196455</v>
      </c>
      <c r="I78" s="72"/>
      <c r="J78" s="73"/>
      <c r="K78" s="74"/>
      <c r="L78" s="1886"/>
      <c r="M78" s="1886"/>
      <c r="O78" s="1643"/>
      <c r="P78" s="1643"/>
      <c r="Q78" s="1643"/>
      <c r="R78" s="1643"/>
      <c r="S78" s="1643"/>
      <c r="T78" s="1643"/>
      <c r="U78" s="1643"/>
      <c r="V78" s="1643"/>
    </row>
    <row r="79" spans="1:22" ht="15.75" x14ac:dyDescent="0.2">
      <c r="A79" s="1870"/>
      <c r="B79" s="30">
        <v>15</v>
      </c>
      <c r="C79" s="24">
        <v>750</v>
      </c>
      <c r="D79" s="1262">
        <v>1030828.6295289766</v>
      </c>
      <c r="E79" s="967">
        <v>2063425.681440213</v>
      </c>
      <c r="F79" s="968">
        <v>2990472.0020872653</v>
      </c>
      <c r="G79" s="1734"/>
      <c r="H79" s="1780"/>
      <c r="I79" s="54"/>
      <c r="J79" s="55"/>
      <c r="K79" s="56"/>
      <c r="L79" s="1777"/>
      <c r="M79" s="1777"/>
      <c r="O79" s="1643"/>
      <c r="P79" s="1643"/>
      <c r="Q79" s="1643"/>
      <c r="R79" s="1643"/>
      <c r="S79" s="1643"/>
      <c r="T79" s="1643"/>
      <c r="U79" s="1643"/>
      <c r="V79" s="1643"/>
    </row>
    <row r="80" spans="1:22" ht="15.75" x14ac:dyDescent="0.2">
      <c r="A80" s="1870"/>
      <c r="B80" s="29">
        <v>18.5</v>
      </c>
      <c r="C80" s="26">
        <v>750</v>
      </c>
      <c r="D80" s="1260">
        <v>1104120.4143811001</v>
      </c>
      <c r="E80" s="969">
        <v>2215816.2472112565</v>
      </c>
      <c r="F80" s="970">
        <v>3211327.894509065</v>
      </c>
      <c r="G80" s="1734"/>
      <c r="H80" s="1780"/>
      <c r="I80" s="57"/>
      <c r="J80" s="58"/>
      <c r="K80" s="59"/>
      <c r="L80" s="1777"/>
      <c r="M80" s="1777"/>
      <c r="O80" s="1643"/>
      <c r="P80" s="1643"/>
      <c r="Q80" s="1643"/>
      <c r="R80" s="1643"/>
      <c r="S80" s="1643"/>
      <c r="T80" s="1643"/>
      <c r="U80" s="1643"/>
      <c r="V80" s="1643"/>
    </row>
    <row r="81" spans="1:22" ht="15.75" x14ac:dyDescent="0.2">
      <c r="A81" s="1870"/>
      <c r="B81" s="30">
        <v>22</v>
      </c>
      <c r="C81" s="24">
        <v>750</v>
      </c>
      <c r="D81" s="1262">
        <v>1135132.6848895862</v>
      </c>
      <c r="E81" s="967">
        <v>2425092.9107701224</v>
      </c>
      <c r="F81" s="968">
        <v>3514627.4069132209</v>
      </c>
      <c r="G81" s="1734"/>
      <c r="H81" s="1780"/>
      <c r="I81" s="54"/>
      <c r="J81" s="55"/>
      <c r="K81" s="56"/>
      <c r="L81" s="1777"/>
      <c r="M81" s="1777"/>
      <c r="O81" s="1643"/>
      <c r="P81" s="1643"/>
      <c r="Q81" s="1643"/>
      <c r="R81" s="1643"/>
      <c r="S81" s="1643"/>
      <c r="T81" s="1643"/>
      <c r="U81" s="1643"/>
      <c r="V81" s="1643"/>
    </row>
    <row r="82" spans="1:22" ht="16.5" thickBot="1" x14ac:dyDescent="0.25">
      <c r="A82" s="1871"/>
      <c r="B82" s="31">
        <v>30</v>
      </c>
      <c r="C82" s="32">
        <v>750</v>
      </c>
      <c r="D82" s="993">
        <v>1211775.2381464457</v>
      </c>
      <c r="E82" s="239">
        <v>2536810.3388353726</v>
      </c>
      <c r="F82" s="970">
        <v>3676536.7229498159</v>
      </c>
      <c r="G82" s="1735"/>
      <c r="H82" s="1781"/>
      <c r="I82" s="993"/>
      <c r="J82" s="239"/>
      <c r="K82" s="456"/>
      <c r="L82" s="1778"/>
      <c r="M82" s="1778"/>
      <c r="O82" s="1643"/>
      <c r="P82" s="1643"/>
      <c r="Q82" s="1643"/>
      <c r="R82" s="1643"/>
      <c r="S82" s="1643"/>
      <c r="T82" s="1643"/>
      <c r="U82" s="1643"/>
      <c r="V82" s="1643"/>
    </row>
    <row r="83" spans="1:22" ht="15.75" customHeight="1" x14ac:dyDescent="0.2">
      <c r="A83" s="1869" t="s">
        <v>98</v>
      </c>
      <c r="B83" s="1736" t="s">
        <v>77</v>
      </c>
      <c r="C83" s="1737"/>
      <c r="D83" s="991">
        <v>1498242.1231174697</v>
      </c>
      <c r="E83" s="70">
        <v>2926249.8134948574</v>
      </c>
      <c r="F83" s="53">
        <v>4240941.7586882003</v>
      </c>
      <c r="G83" s="1880" t="s">
        <v>104</v>
      </c>
      <c r="H83" s="1807">
        <f>'ГИБКИЕ ВСТАВКИ И ВИБРОИЗОЛЯТОРЫ'!H50</f>
        <v>1888.5779719196455</v>
      </c>
      <c r="I83" s="991"/>
      <c r="J83" s="70"/>
      <c r="K83" s="71"/>
      <c r="L83" s="1879"/>
      <c r="M83" s="1879"/>
      <c r="O83" s="1643"/>
      <c r="P83" s="1643"/>
      <c r="Q83" s="1643"/>
      <c r="R83" s="1643"/>
      <c r="S83" s="1643"/>
      <c r="T83" s="1643"/>
      <c r="U83" s="1643"/>
      <c r="V83" s="1643"/>
    </row>
    <row r="84" spans="1:22" ht="15.75" x14ac:dyDescent="0.2">
      <c r="A84" s="1870"/>
      <c r="B84" s="30">
        <v>30</v>
      </c>
      <c r="C84" s="24">
        <v>750</v>
      </c>
      <c r="D84" s="1262">
        <v>1592585.2710907895</v>
      </c>
      <c r="E84" s="967">
        <v>3052658.3149453844</v>
      </c>
      <c r="F84" s="968">
        <v>4424142.485428093</v>
      </c>
      <c r="G84" s="1881"/>
      <c r="H84" s="1795"/>
      <c r="I84" s="966"/>
      <c r="J84" s="967"/>
      <c r="K84" s="968"/>
      <c r="L84" s="1793"/>
      <c r="M84" s="1793"/>
      <c r="O84" s="1643"/>
      <c r="P84" s="1643"/>
      <c r="Q84" s="1643"/>
      <c r="R84" s="1643"/>
      <c r="S84" s="1643"/>
      <c r="T84" s="1643"/>
      <c r="U84" s="1643"/>
      <c r="V84" s="1643"/>
    </row>
    <row r="85" spans="1:22" ht="15.75" x14ac:dyDescent="0.2">
      <c r="A85" s="1870"/>
      <c r="B85" s="29">
        <v>37</v>
      </c>
      <c r="C85" s="26">
        <v>750</v>
      </c>
      <c r="D85" s="1260">
        <v>1833606.7245171741</v>
      </c>
      <c r="E85" s="969">
        <v>3229379.5798395313</v>
      </c>
      <c r="F85" s="970">
        <v>4680260.2606370011</v>
      </c>
      <c r="G85" s="1881"/>
      <c r="H85" s="1795"/>
      <c r="I85" s="60"/>
      <c r="J85" s="61"/>
      <c r="K85" s="62"/>
      <c r="L85" s="1793"/>
      <c r="M85" s="1793"/>
      <c r="O85" s="1643"/>
      <c r="P85" s="1643"/>
      <c r="Q85" s="1643"/>
      <c r="R85" s="1643"/>
      <c r="S85" s="1643"/>
      <c r="T85" s="1643"/>
      <c r="U85" s="1643"/>
      <c r="V85" s="1643"/>
    </row>
    <row r="86" spans="1:22" ht="16.5" thickBot="1" x14ac:dyDescent="0.25">
      <c r="A86" s="1871"/>
      <c r="B86" s="33">
        <v>55</v>
      </c>
      <c r="C86" s="28">
        <v>750</v>
      </c>
      <c r="D86" s="524">
        <v>1884771.436070676</v>
      </c>
      <c r="E86" s="1041">
        <v>3313686.9722660971</v>
      </c>
      <c r="F86" s="1042">
        <v>4802444.8873421727</v>
      </c>
      <c r="G86" s="1883"/>
      <c r="H86" s="1796"/>
      <c r="I86" s="1043"/>
      <c r="J86" s="1044"/>
      <c r="K86" s="1045"/>
      <c r="L86" s="1794"/>
      <c r="M86" s="1794"/>
      <c r="O86" s="1643"/>
      <c r="P86" s="1643"/>
      <c r="Q86" s="1643"/>
      <c r="R86" s="1643"/>
      <c r="S86" s="1643"/>
      <c r="T86" s="1643"/>
      <c r="U86" s="1643"/>
      <c r="V86" s="1643"/>
    </row>
    <row r="87" spans="1:22" ht="17.100000000000001" customHeight="1" x14ac:dyDescent="0.2">
      <c r="A87" s="1869" t="s">
        <v>589</v>
      </c>
      <c r="B87" s="1736" t="s">
        <v>77</v>
      </c>
      <c r="C87" s="1846"/>
      <c r="D87" s="679">
        <v>2503144.0653105853</v>
      </c>
      <c r="E87" s="240" t="s">
        <v>44</v>
      </c>
      <c r="F87" s="1570" t="s">
        <v>44</v>
      </c>
      <c r="G87" s="1872" t="s">
        <v>565</v>
      </c>
      <c r="H87" s="1873">
        <f>'ГИБКИЕ ВСТАВКИ И ВИБРОИЗОЛЯТОРЫ'!H52</f>
        <v>5598.1769999999997</v>
      </c>
      <c r="I87" s="1876" t="s">
        <v>51</v>
      </c>
      <c r="J87" s="1877"/>
      <c r="K87" s="1878"/>
      <c r="L87" s="1854"/>
      <c r="M87" s="1857"/>
      <c r="O87" s="1643"/>
      <c r="P87" s="1643"/>
      <c r="Q87" s="1643"/>
      <c r="R87" s="1643"/>
      <c r="S87" s="1643"/>
      <c r="T87" s="1643"/>
      <c r="U87" s="1643"/>
      <c r="V87" s="1643"/>
    </row>
    <row r="88" spans="1:22" ht="14.1" customHeight="1" x14ac:dyDescent="0.2">
      <c r="A88" s="1870"/>
      <c r="B88" s="30">
        <v>55</v>
      </c>
      <c r="C88" s="96">
        <v>750</v>
      </c>
      <c r="D88" s="680">
        <v>3067418.9314139611</v>
      </c>
      <c r="E88" s="1431" t="s">
        <v>44</v>
      </c>
      <c r="F88" s="672" t="s">
        <v>44</v>
      </c>
      <c r="G88" s="1855"/>
      <c r="H88" s="1874"/>
      <c r="I88" s="1860" t="s">
        <v>590</v>
      </c>
      <c r="J88" s="1861"/>
      <c r="K88" s="1862"/>
      <c r="L88" s="1855"/>
      <c r="M88" s="1858"/>
      <c r="O88" s="1643"/>
      <c r="P88" s="1643"/>
      <c r="Q88" s="1643"/>
      <c r="R88" s="1643"/>
      <c r="S88" s="1643"/>
      <c r="T88" s="1643"/>
      <c r="U88" s="1643"/>
      <c r="V88" s="1643"/>
    </row>
    <row r="89" spans="1:22" ht="14.1" customHeight="1" x14ac:dyDescent="0.2">
      <c r="A89" s="1870"/>
      <c r="B89" s="29">
        <v>75</v>
      </c>
      <c r="C89" s="102">
        <v>750</v>
      </c>
      <c r="D89" s="681">
        <v>3203038.5180640463</v>
      </c>
      <c r="E89" s="1430" t="s">
        <v>44</v>
      </c>
      <c r="F89" s="673" t="s">
        <v>44</v>
      </c>
      <c r="G89" s="1855"/>
      <c r="H89" s="1874"/>
      <c r="I89" s="1863" t="s">
        <v>591</v>
      </c>
      <c r="J89" s="1864"/>
      <c r="K89" s="1865"/>
      <c r="L89" s="1855"/>
      <c r="M89" s="1858"/>
      <c r="O89" s="1643"/>
      <c r="P89" s="1643"/>
      <c r="Q89" s="1643"/>
      <c r="R89" s="1643"/>
      <c r="S89" s="1643"/>
      <c r="T89" s="1643"/>
      <c r="U89" s="1643"/>
      <c r="V89" s="1643"/>
    </row>
    <row r="90" spans="1:22" ht="26.25" customHeight="1" thickBot="1" x14ac:dyDescent="0.25">
      <c r="A90" s="1871"/>
      <c r="B90" s="33">
        <v>110</v>
      </c>
      <c r="C90" s="104">
        <v>750</v>
      </c>
      <c r="D90" s="682">
        <v>4241592.9711330151</v>
      </c>
      <c r="E90" s="1432" t="s">
        <v>44</v>
      </c>
      <c r="F90" s="678" t="s">
        <v>44</v>
      </c>
      <c r="G90" s="1856"/>
      <c r="H90" s="1875"/>
      <c r="I90" s="1866" t="s">
        <v>592</v>
      </c>
      <c r="J90" s="1867"/>
      <c r="K90" s="1868"/>
      <c r="L90" s="1856"/>
      <c r="M90" s="1859"/>
      <c r="O90" s="1643"/>
      <c r="P90" s="1643"/>
      <c r="Q90" s="1643"/>
      <c r="R90" s="1643"/>
      <c r="S90" s="1643"/>
      <c r="T90" s="1643"/>
      <c r="U90" s="1643"/>
      <c r="V90" s="1643"/>
    </row>
    <row r="91" spans="1:22" ht="14.1" customHeight="1" x14ac:dyDescent="0.2">
      <c r="A91" s="1829" t="s">
        <v>63</v>
      </c>
      <c r="B91" s="1829"/>
      <c r="C91" s="1829"/>
      <c r="D91" s="1829"/>
      <c r="E91" s="1829"/>
      <c r="F91" s="1829"/>
      <c r="G91" s="1829"/>
      <c r="H91" s="1829"/>
      <c r="I91" s="1829"/>
      <c r="J91" s="1829"/>
      <c r="K91" s="1829"/>
      <c r="L91" s="1829"/>
      <c r="M91" s="1829"/>
      <c r="O91" s="1643"/>
      <c r="P91" s="1643"/>
      <c r="Q91" s="1643"/>
      <c r="R91" s="1643"/>
      <c r="S91" s="1643"/>
      <c r="T91" s="1643"/>
      <c r="U91" s="1643"/>
      <c r="V91" s="1643"/>
    </row>
    <row r="92" spans="1:22" ht="14.1" customHeight="1" x14ac:dyDescent="0.2">
      <c r="A92" s="1829" t="s">
        <v>588</v>
      </c>
      <c r="B92" s="1829"/>
      <c r="C92" s="1829"/>
      <c r="D92" s="1829"/>
      <c r="E92" s="1829"/>
      <c r="F92" s="1829"/>
      <c r="G92" s="1829"/>
      <c r="H92" s="1829"/>
      <c r="I92" s="1829"/>
      <c r="J92" s="1829"/>
      <c r="K92" s="1829"/>
      <c r="L92" s="1829"/>
      <c r="M92" s="1829"/>
      <c r="O92" s="1643"/>
      <c r="P92" s="1643"/>
      <c r="Q92" s="1643"/>
      <c r="R92" s="1643"/>
      <c r="S92" s="1643"/>
      <c r="T92" s="1643"/>
      <c r="U92" s="1643"/>
      <c r="V92" s="1643"/>
    </row>
    <row r="93" spans="1:22" x14ac:dyDescent="0.2">
      <c r="D93" s="19"/>
      <c r="O93" s="1643"/>
      <c r="P93" s="1643"/>
      <c r="Q93" s="1643"/>
      <c r="R93" s="1643"/>
      <c r="S93" s="1643"/>
      <c r="T93" s="1643"/>
      <c r="U93" s="1643"/>
      <c r="V93" s="1643"/>
    </row>
    <row r="94" spans="1:22" x14ac:dyDescent="0.2">
      <c r="D94" s="19"/>
      <c r="O94" s="1643"/>
      <c r="P94" s="1643"/>
      <c r="Q94" s="1643"/>
      <c r="R94" s="1643"/>
      <c r="S94" s="1643"/>
      <c r="T94" s="1643"/>
      <c r="U94" s="1643"/>
      <c r="V94" s="1643"/>
    </row>
    <row r="95" spans="1:22" x14ac:dyDescent="0.2">
      <c r="B95" s="2"/>
      <c r="D95" s="19"/>
    </row>
    <row r="96" spans="1:22" ht="12.75" customHeight="1" x14ac:dyDescent="0.2">
      <c r="B96" s="2"/>
      <c r="D96" s="19"/>
    </row>
    <row r="97" spans="2:4" ht="12.75" customHeight="1" x14ac:dyDescent="0.2">
      <c r="B97" s="2"/>
      <c r="D97" s="19"/>
    </row>
    <row r="98" spans="2:4" x14ac:dyDescent="0.2">
      <c r="B98" s="2"/>
      <c r="D98" s="19"/>
    </row>
    <row r="99" spans="2:4" x14ac:dyDescent="0.2">
      <c r="B99" s="2"/>
      <c r="D99" s="19"/>
    </row>
    <row r="100" spans="2:4" x14ac:dyDescent="0.2">
      <c r="B100" s="2"/>
      <c r="D100" s="19"/>
    </row>
    <row r="101" spans="2:4" x14ac:dyDescent="0.2">
      <c r="B101" s="2"/>
      <c r="D101" s="19"/>
    </row>
    <row r="102" spans="2:4" x14ac:dyDescent="0.2">
      <c r="B102" s="2"/>
      <c r="D102" s="19"/>
    </row>
    <row r="103" spans="2:4" x14ac:dyDescent="0.2">
      <c r="B103" s="2"/>
      <c r="D103" s="19"/>
    </row>
    <row r="104" spans="2:4" x14ac:dyDescent="0.2">
      <c r="B104" s="2"/>
      <c r="D104" s="19"/>
    </row>
    <row r="105" spans="2:4" x14ac:dyDescent="0.2">
      <c r="B105" s="2"/>
      <c r="D105" s="19"/>
    </row>
  </sheetData>
  <mergeCells count="95">
    <mergeCell ref="B83:C83"/>
    <mergeCell ref="A11:A19"/>
    <mergeCell ref="A20:A29"/>
    <mergeCell ref="A30:A37"/>
    <mergeCell ref="A38:A45"/>
    <mergeCell ref="A46:A55"/>
    <mergeCell ref="A56:A63"/>
    <mergeCell ref="A64:A70"/>
    <mergeCell ref="A71:A77"/>
    <mergeCell ref="A78:A82"/>
    <mergeCell ref="A83:A86"/>
    <mergeCell ref="B11:C11"/>
    <mergeCell ref="B20:C20"/>
    <mergeCell ref="B30:C30"/>
    <mergeCell ref="B38:C38"/>
    <mergeCell ref="B46:C46"/>
    <mergeCell ref="I75:K75"/>
    <mergeCell ref="B56:C56"/>
    <mergeCell ref="B64:C64"/>
    <mergeCell ref="B71:C71"/>
    <mergeCell ref="B78:C78"/>
    <mergeCell ref="H52:H55"/>
    <mergeCell ref="I71:K71"/>
    <mergeCell ref="I72:K72"/>
    <mergeCell ref="I73:K73"/>
    <mergeCell ref="I74:K74"/>
    <mergeCell ref="G52:G55"/>
    <mergeCell ref="H38:H43"/>
    <mergeCell ref="M71:M77"/>
    <mergeCell ref="L38:L45"/>
    <mergeCell ref="M38:M45"/>
    <mergeCell ref="L46:L55"/>
    <mergeCell ref="G44:G45"/>
    <mergeCell ref="H44:H45"/>
    <mergeCell ref="G64:G66"/>
    <mergeCell ref="G67:G70"/>
    <mergeCell ref="H64:H66"/>
    <mergeCell ref="H67:H70"/>
    <mergeCell ref="I76:K76"/>
    <mergeCell ref="I77:K77"/>
    <mergeCell ref="H71:H77"/>
    <mergeCell ref="H46:H51"/>
    <mergeCell ref="L9:M9"/>
    <mergeCell ref="A7:M7"/>
    <mergeCell ref="D8:M8"/>
    <mergeCell ref="G38:G43"/>
    <mergeCell ref="G46:G51"/>
    <mergeCell ref="G11:G19"/>
    <mergeCell ref="H11:H19"/>
    <mergeCell ref="G20:G29"/>
    <mergeCell ref="H20:H29"/>
    <mergeCell ref="G30:G36"/>
    <mergeCell ref="H30:H36"/>
    <mergeCell ref="A8:A10"/>
    <mergeCell ref="B8:C9"/>
    <mergeCell ref="D9:F9"/>
    <mergeCell ref="G9:H9"/>
    <mergeCell ref="I9:K9"/>
    <mergeCell ref="L11:L19"/>
    <mergeCell ref="M11:M19"/>
    <mergeCell ref="L20:L29"/>
    <mergeCell ref="M46:M55"/>
    <mergeCell ref="L56:L63"/>
    <mergeCell ref="M56:M63"/>
    <mergeCell ref="M20:M29"/>
    <mergeCell ref="L30:L37"/>
    <mergeCell ref="M30:M37"/>
    <mergeCell ref="L83:L86"/>
    <mergeCell ref="M83:M86"/>
    <mergeCell ref="G56:G60"/>
    <mergeCell ref="G61:G63"/>
    <mergeCell ref="H61:H63"/>
    <mergeCell ref="L71:L77"/>
    <mergeCell ref="L64:L70"/>
    <mergeCell ref="M64:M70"/>
    <mergeCell ref="H56:H60"/>
    <mergeCell ref="G78:G82"/>
    <mergeCell ref="H78:H82"/>
    <mergeCell ref="L78:L82"/>
    <mergeCell ref="M78:M82"/>
    <mergeCell ref="G83:G86"/>
    <mergeCell ref="H83:H86"/>
    <mergeCell ref="G71:G77"/>
    <mergeCell ref="A91:M91"/>
    <mergeCell ref="A92:M92"/>
    <mergeCell ref="L87:L90"/>
    <mergeCell ref="M87:M90"/>
    <mergeCell ref="I88:K88"/>
    <mergeCell ref="I89:K89"/>
    <mergeCell ref="I90:K90"/>
    <mergeCell ref="A87:A90"/>
    <mergeCell ref="B87:C87"/>
    <mergeCell ref="G87:G90"/>
    <mergeCell ref="H87:H90"/>
    <mergeCell ref="I87:K87"/>
  </mergeCells>
  <printOptions horizontalCentered="1"/>
  <pageMargins left="0" right="0" top="0.39370078740157483" bottom="0.19685039370078741" header="0" footer="0"/>
  <pageSetup paperSize="9" scale="4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-0.499984740745262"/>
    <pageSetUpPr fitToPage="1"/>
  </sheetPr>
  <dimension ref="A1:AF73"/>
  <sheetViews>
    <sheetView view="pageBreakPreview" zoomScale="80" zoomScaleNormal="90" zoomScaleSheetLayoutView="80" zoomScalePageLayoutView="30" workbookViewId="0">
      <pane ySplit="9" topLeftCell="A10" activePane="bottomLeft" state="frozen"/>
      <selection pane="bottomLeft" activeCell="L23" sqref="L23"/>
    </sheetView>
  </sheetViews>
  <sheetFormatPr defaultRowHeight="12.75" x14ac:dyDescent="0.2"/>
  <cols>
    <col min="1" max="1" width="16.5703125" style="15" customWidth="1"/>
    <col min="2" max="2" width="17.28515625" style="15" customWidth="1"/>
    <col min="3" max="3" width="19.85546875" style="15" customWidth="1"/>
    <col min="4" max="4" width="25.28515625" style="20" customWidth="1"/>
    <col min="5" max="5" width="11.5703125" style="214" customWidth="1"/>
    <col min="6" max="6" width="18.140625" style="19" customWidth="1"/>
    <col min="7" max="7" width="18.7109375" style="19" customWidth="1"/>
    <col min="8" max="8" width="23.140625" style="19" customWidth="1"/>
    <col min="9" max="9" width="20.42578125" style="19" customWidth="1"/>
    <col min="10" max="12" width="16.5703125" style="19" customWidth="1"/>
    <col min="13" max="13" width="23.85546875" style="19" customWidth="1"/>
    <col min="14" max="14" width="16.5703125" style="19" customWidth="1"/>
    <col min="15" max="15" width="16.5703125" style="15" customWidth="1"/>
    <col min="16" max="16" width="17.42578125" style="15" customWidth="1"/>
    <col min="17" max="18" width="20.7109375" style="15" customWidth="1"/>
    <col min="19" max="19" width="9.140625" style="15"/>
    <col min="20" max="20" width="11.7109375" style="15" bestFit="1" customWidth="1"/>
    <col min="21" max="21" width="13" style="15" bestFit="1" customWidth="1"/>
    <col min="22" max="22" width="12.7109375" style="15" customWidth="1"/>
    <col min="23" max="23" width="11.42578125" style="15" customWidth="1"/>
    <col min="24" max="24" width="13" style="15" customWidth="1"/>
    <col min="25" max="28" width="11.7109375" style="15" bestFit="1" customWidth="1"/>
    <col min="29" max="16384" width="9.140625" style="15"/>
  </cols>
  <sheetData>
    <row r="1" spans="1:32" ht="18.75" x14ac:dyDescent="0.2">
      <c r="A1" s="2" t="s">
        <v>1099</v>
      </c>
      <c r="B1" s="11"/>
      <c r="C1" s="11"/>
      <c r="D1" s="12"/>
      <c r="E1" s="209"/>
      <c r="F1" s="12"/>
      <c r="G1" s="13"/>
      <c r="H1" s="462"/>
      <c r="I1" s="13"/>
      <c r="J1" s="13"/>
      <c r="K1" s="462"/>
      <c r="L1" s="13"/>
      <c r="M1" s="462"/>
      <c r="N1" s="13"/>
    </row>
    <row r="2" spans="1:32" ht="18.75" x14ac:dyDescent="0.2">
      <c r="A2" s="2"/>
      <c r="B2" s="11"/>
      <c r="C2" s="11"/>
      <c r="D2" s="12"/>
      <c r="E2" s="209"/>
      <c r="F2" s="12"/>
      <c r="G2" s="14"/>
      <c r="H2" s="463"/>
      <c r="I2" s="13"/>
      <c r="J2" s="13"/>
      <c r="K2" s="462"/>
      <c r="L2" s="13"/>
      <c r="M2" s="462"/>
      <c r="N2" s="13"/>
    </row>
    <row r="3" spans="1:32" ht="18.75" x14ac:dyDescent="0.2">
      <c r="A3" s="2"/>
      <c r="B3" s="11"/>
      <c r="C3" s="11"/>
      <c r="D3" s="12"/>
      <c r="E3" s="209"/>
      <c r="F3" s="12"/>
      <c r="G3" s="14"/>
      <c r="H3" s="463"/>
      <c r="I3" s="13"/>
      <c r="J3" s="13"/>
      <c r="K3" s="462"/>
      <c r="L3" s="13"/>
      <c r="M3" s="462"/>
      <c r="N3" s="13"/>
    </row>
    <row r="4" spans="1:32" ht="18.75" x14ac:dyDescent="0.2">
      <c r="A4" s="2"/>
      <c r="B4" s="11"/>
      <c r="C4" s="11"/>
      <c r="D4" s="12"/>
      <c r="E4" s="209"/>
      <c r="F4" s="12"/>
      <c r="G4" s="12"/>
      <c r="H4" s="461"/>
      <c r="I4" s="12"/>
      <c r="J4" s="12"/>
      <c r="K4" s="461"/>
      <c r="L4" s="12"/>
      <c r="M4" s="461"/>
      <c r="N4" s="12"/>
    </row>
    <row r="5" spans="1:32" ht="18.75" x14ac:dyDescent="0.2">
      <c r="A5" s="2"/>
      <c r="B5" s="3"/>
      <c r="C5" s="3"/>
      <c r="D5" s="13"/>
      <c r="E5" s="210"/>
      <c r="F5" s="13"/>
      <c r="G5" s="13"/>
      <c r="H5" s="462"/>
      <c r="I5" s="13"/>
      <c r="J5" s="13"/>
      <c r="K5" s="462"/>
      <c r="L5" s="13"/>
      <c r="M5" s="462"/>
      <c r="N5" s="13"/>
    </row>
    <row r="6" spans="1:32" ht="19.5" thickBot="1" x14ac:dyDescent="0.25">
      <c r="B6" s="3"/>
      <c r="C6" s="3"/>
      <c r="D6" s="13"/>
      <c r="E6" s="210"/>
      <c r="F6" s="13"/>
      <c r="G6" s="13"/>
      <c r="H6" s="462"/>
      <c r="I6" s="13"/>
      <c r="J6" s="13"/>
      <c r="K6" s="462"/>
      <c r="L6" s="13"/>
      <c r="M6" s="462"/>
      <c r="N6" s="13"/>
    </row>
    <row r="7" spans="1:32" ht="33" customHeight="1" thickBot="1" x14ac:dyDescent="0.25">
      <c r="A7" s="2189" t="s">
        <v>230</v>
      </c>
      <c r="B7" s="2190"/>
      <c r="C7" s="2190"/>
      <c r="D7" s="2336"/>
      <c r="E7" s="211"/>
      <c r="F7" s="1890" t="s">
        <v>939</v>
      </c>
      <c r="G7" s="1891"/>
      <c r="H7" s="1891"/>
      <c r="I7" s="1891"/>
      <c r="J7" s="1892"/>
      <c r="K7" s="1337" t="s">
        <v>975</v>
      </c>
      <c r="L7" s="2189" t="s">
        <v>296</v>
      </c>
      <c r="M7" s="2190"/>
      <c r="N7" s="2190"/>
      <c r="O7" s="2336"/>
      <c r="Q7" s="2163" t="s">
        <v>847</v>
      </c>
      <c r="R7" s="2165"/>
    </row>
    <row r="8" spans="1:32" s="2" customFormat="1" ht="85.5" customHeight="1" x14ac:dyDescent="0.2">
      <c r="A8" s="2337" t="s">
        <v>233</v>
      </c>
      <c r="B8" s="652" t="s">
        <v>593</v>
      </c>
      <c r="C8" s="652" t="s">
        <v>594</v>
      </c>
      <c r="D8" s="653" t="s">
        <v>595</v>
      </c>
      <c r="E8" s="217"/>
      <c r="F8" s="2338" t="s">
        <v>233</v>
      </c>
      <c r="G8" s="1333" t="s">
        <v>282</v>
      </c>
      <c r="H8" s="1333" t="s">
        <v>597</v>
      </c>
      <c r="I8" s="1334" t="s">
        <v>892</v>
      </c>
      <c r="J8" s="1335" t="s">
        <v>598</v>
      </c>
      <c r="K8" s="1336" t="s">
        <v>1052</v>
      </c>
      <c r="L8" s="1301" t="s">
        <v>940</v>
      </c>
      <c r="M8" s="960" t="s">
        <v>597</v>
      </c>
      <c r="N8" s="960" t="s">
        <v>283</v>
      </c>
      <c r="O8" s="1009" t="s">
        <v>598</v>
      </c>
      <c r="Q8" s="2323" t="s">
        <v>848</v>
      </c>
      <c r="R8" s="900" t="s">
        <v>849</v>
      </c>
    </row>
    <row r="9" spans="1:32" s="136" customFormat="1" ht="21" customHeight="1" thickBot="1" x14ac:dyDescent="0.25">
      <c r="A9" s="2281"/>
      <c r="B9" s="137" t="s">
        <v>596</v>
      </c>
      <c r="C9" s="1008" t="s">
        <v>232</v>
      </c>
      <c r="D9" s="1014"/>
      <c r="E9" s="217"/>
      <c r="F9" s="2339"/>
      <c r="G9" s="185" t="s">
        <v>231</v>
      </c>
      <c r="H9" s="185" t="s">
        <v>231</v>
      </c>
      <c r="I9" s="138" t="s">
        <v>234</v>
      </c>
      <c r="J9" s="1014" t="s">
        <v>232</v>
      </c>
      <c r="K9" s="138" t="s">
        <v>234</v>
      </c>
      <c r="L9" s="1012" t="s">
        <v>231</v>
      </c>
      <c r="M9" s="138" t="s">
        <v>231</v>
      </c>
      <c r="N9" s="138" t="s">
        <v>235</v>
      </c>
      <c r="O9" s="1011" t="s">
        <v>232</v>
      </c>
      <c r="Q9" s="2324"/>
      <c r="R9" s="901" t="s">
        <v>231</v>
      </c>
    </row>
    <row r="10" spans="1:32" s="2" customFormat="1" ht="16.5" thickBot="1" x14ac:dyDescent="0.25">
      <c r="A10" s="2340" t="s">
        <v>236</v>
      </c>
      <c r="B10" s="2341"/>
      <c r="C10" s="2341"/>
      <c r="D10" s="2342"/>
      <c r="E10" s="216"/>
      <c r="F10" s="2340" t="s">
        <v>236</v>
      </c>
      <c r="G10" s="2341"/>
      <c r="H10" s="2341"/>
      <c r="I10" s="2341"/>
      <c r="J10" s="2341"/>
      <c r="K10" s="2341"/>
      <c r="L10" s="2341"/>
      <c r="M10" s="2341"/>
      <c r="N10" s="2341"/>
      <c r="O10" s="2342"/>
      <c r="Q10" s="2325"/>
      <c r="R10" s="2326"/>
    </row>
    <row r="11" spans="1:32" s="2" customFormat="1" ht="16.5" thickBot="1" x14ac:dyDescent="0.25">
      <c r="A11" s="1125" t="s">
        <v>237</v>
      </c>
      <c r="B11" s="419">
        <v>7067.7655880309285</v>
      </c>
      <c r="C11" s="1214">
        <v>40574.057199284143</v>
      </c>
      <c r="D11" s="1126" t="s">
        <v>191</v>
      </c>
      <c r="E11" s="216"/>
      <c r="F11" s="218" t="s">
        <v>272</v>
      </c>
      <c r="G11" s="313">
        <v>1749.3030462755764</v>
      </c>
      <c r="H11" s="313">
        <v>5061.1049007228603</v>
      </c>
      <c r="I11" s="314">
        <v>5326.1188877502145</v>
      </c>
      <c r="J11" s="315">
        <v>36717.005035806309</v>
      </c>
      <c r="K11" s="303"/>
      <c r="L11" s="316"/>
      <c r="M11" s="313"/>
      <c r="N11" s="314"/>
      <c r="O11" s="303"/>
      <c r="P11" s="215"/>
      <c r="Q11" s="902">
        <v>4</v>
      </c>
      <c r="R11" s="903">
        <v>7138.8685015960509</v>
      </c>
      <c r="S11" s="534"/>
      <c r="T11" s="1649"/>
      <c r="U11" s="1649"/>
      <c r="V11" s="1649"/>
      <c r="W11" s="1649"/>
      <c r="X11" s="1649"/>
      <c r="Y11" s="1649"/>
      <c r="Z11" s="1649"/>
      <c r="AA11" s="1649"/>
      <c r="AB11" s="1649"/>
      <c r="AC11" s="1649"/>
      <c r="AD11" s="1649"/>
      <c r="AE11" s="1649"/>
      <c r="AF11" s="1649"/>
    </row>
    <row r="12" spans="1:32" s="2" customFormat="1" ht="16.5" thickBot="1" x14ac:dyDescent="0.25">
      <c r="A12" s="1125" t="s">
        <v>238</v>
      </c>
      <c r="B12" s="1215">
        <v>7730.3686119088316</v>
      </c>
      <c r="C12" s="1216">
        <v>44624.556248683351</v>
      </c>
      <c r="D12" s="1127" t="s">
        <v>191</v>
      </c>
      <c r="E12" s="216"/>
      <c r="F12" s="1006" t="s">
        <v>237</v>
      </c>
      <c r="G12" s="317">
        <v>2256.0244548279716</v>
      </c>
      <c r="H12" s="317">
        <v>6015.7748552404855</v>
      </c>
      <c r="I12" s="318">
        <v>10129.903519204929</v>
      </c>
      <c r="J12" s="319">
        <v>40304.985983930732</v>
      </c>
      <c r="K12" s="305"/>
      <c r="L12" s="320">
        <v>3796.5076734510599</v>
      </c>
      <c r="M12" s="317">
        <v>10103.980969799179</v>
      </c>
      <c r="N12" s="318">
        <v>14443.235714215985</v>
      </c>
      <c r="O12" s="321">
        <v>27526.253837918459</v>
      </c>
      <c r="P12" s="215"/>
      <c r="Q12" s="904">
        <v>4.5</v>
      </c>
      <c r="R12" s="907">
        <v>8399.2918720558901</v>
      </c>
      <c r="S12" s="534"/>
      <c r="T12" s="1649"/>
      <c r="U12" s="1649"/>
      <c r="V12" s="1649"/>
      <c r="W12" s="1649"/>
      <c r="X12" s="1649"/>
      <c r="Y12" s="1649"/>
      <c r="Z12" s="1649"/>
      <c r="AA12" s="1649"/>
      <c r="AB12" s="1649"/>
      <c r="AC12" s="1649"/>
      <c r="AD12" s="1649"/>
      <c r="AE12" s="1649"/>
      <c r="AF12" s="1649"/>
    </row>
    <row r="13" spans="1:32" s="2" customFormat="1" ht="16.5" thickBot="1" x14ac:dyDescent="0.25">
      <c r="A13" s="1128" t="s">
        <v>239</v>
      </c>
      <c r="B13" s="419">
        <v>10761.448598723558</v>
      </c>
      <c r="C13" s="1214">
        <v>54325.478859665338</v>
      </c>
      <c r="D13" s="1126" t="s">
        <v>191</v>
      </c>
      <c r="E13" s="216"/>
      <c r="F13" s="218" t="s">
        <v>273</v>
      </c>
      <c r="G13" s="313">
        <v>2721.8956615610905</v>
      </c>
      <c r="H13" s="313">
        <v>7258.1999378928513</v>
      </c>
      <c r="I13" s="314">
        <v>10129.903519204929</v>
      </c>
      <c r="J13" s="315">
        <v>43414.569472305186</v>
      </c>
      <c r="K13" s="303"/>
      <c r="L13" s="316">
        <v>4786.9009795687243</v>
      </c>
      <c r="M13" s="313">
        <v>12739.349202128245</v>
      </c>
      <c r="N13" s="314">
        <v>18136.57741827978</v>
      </c>
      <c r="O13" s="303">
        <v>38731.794337445404</v>
      </c>
      <c r="P13" s="215"/>
      <c r="Q13" s="902">
        <v>5</v>
      </c>
      <c r="R13" s="903">
        <v>9845.0716205245226</v>
      </c>
      <c r="S13" s="534"/>
      <c r="T13" s="1649"/>
      <c r="U13" s="1649"/>
      <c r="V13" s="1649"/>
      <c r="W13" s="1649"/>
      <c r="X13" s="1649"/>
      <c r="Y13" s="1649"/>
      <c r="Z13" s="1649"/>
      <c r="AA13" s="1649"/>
      <c r="AB13" s="1649"/>
      <c r="AC13" s="1649"/>
      <c r="AD13" s="1649"/>
      <c r="AE13" s="1649"/>
      <c r="AF13" s="1649"/>
    </row>
    <row r="14" spans="1:32" s="2" customFormat="1" ht="16.5" thickBot="1" x14ac:dyDescent="0.25">
      <c r="A14" s="1125" t="s">
        <v>240</v>
      </c>
      <c r="B14" s="1215">
        <v>15155.08090298806</v>
      </c>
      <c r="C14" s="1216">
        <v>71545.656303230891</v>
      </c>
      <c r="D14" s="1127" t="s">
        <v>191</v>
      </c>
      <c r="E14" s="216"/>
      <c r="F14" s="1005" t="s">
        <v>274</v>
      </c>
      <c r="G14" s="322">
        <v>3054.0445774726645</v>
      </c>
      <c r="H14" s="322">
        <v>8141.7774489889534</v>
      </c>
      <c r="I14" s="323">
        <v>15580.458602069302</v>
      </c>
      <c r="J14" s="324">
        <v>49370.617846191715</v>
      </c>
      <c r="K14" s="305"/>
      <c r="L14" s="325">
        <v>6767.6875918040587</v>
      </c>
      <c r="M14" s="322">
        <v>18010.085666786366</v>
      </c>
      <c r="N14" s="323">
        <v>25729.592765181904</v>
      </c>
      <c r="O14" s="312">
        <v>42062.176653396768</v>
      </c>
      <c r="P14" s="215"/>
      <c r="Q14" s="904">
        <v>5.6</v>
      </c>
      <c r="R14" s="907">
        <v>11282.907524221349</v>
      </c>
      <c r="S14" s="534"/>
      <c r="T14" s="1649"/>
      <c r="U14" s="1649"/>
      <c r="V14" s="1649"/>
      <c r="W14" s="1649"/>
      <c r="X14" s="1649"/>
      <c r="Y14" s="1649"/>
      <c r="Z14" s="1649"/>
      <c r="AA14" s="1649"/>
      <c r="AB14" s="1649"/>
      <c r="AC14" s="1649"/>
      <c r="AD14" s="1649"/>
      <c r="AE14" s="1649"/>
      <c r="AF14" s="1649"/>
    </row>
    <row r="15" spans="1:32" s="2" customFormat="1" ht="16.5" thickBot="1" x14ac:dyDescent="0.25">
      <c r="A15" s="1128" t="s">
        <v>241</v>
      </c>
      <c r="B15" s="419">
        <v>19259.023165213137</v>
      </c>
      <c r="C15" s="1214">
        <v>90659.169482300989</v>
      </c>
      <c r="D15" s="1126" t="s">
        <v>191</v>
      </c>
      <c r="E15" s="216"/>
      <c r="F15" s="218" t="s">
        <v>275</v>
      </c>
      <c r="G15" s="313">
        <v>3718.3424092958153</v>
      </c>
      <c r="H15" s="313">
        <v>9912.3178256297942</v>
      </c>
      <c r="I15" s="314">
        <v>16028.592193968288</v>
      </c>
      <c r="J15" s="315">
        <v>57240.256059077896</v>
      </c>
      <c r="K15" s="303"/>
      <c r="L15" s="316">
        <v>7324.7838264952479</v>
      </c>
      <c r="M15" s="313">
        <v>19491.829267769808</v>
      </c>
      <c r="N15" s="314">
        <v>26596.186908034862</v>
      </c>
      <c r="O15" s="303">
        <v>46846.151250895979</v>
      </c>
      <c r="P15" s="215"/>
      <c r="Q15" s="905">
        <v>6.3</v>
      </c>
      <c r="R15" s="903">
        <v>13279.46051020185</v>
      </c>
      <c r="S15" s="534"/>
      <c r="T15" s="1649"/>
      <c r="U15" s="1649"/>
      <c r="V15" s="1649"/>
      <c r="W15" s="1649"/>
      <c r="X15" s="1649"/>
      <c r="Y15" s="1649"/>
      <c r="Z15" s="1649"/>
      <c r="AA15" s="1649"/>
      <c r="AB15" s="1649"/>
      <c r="AC15" s="1649"/>
      <c r="AD15" s="1649"/>
      <c r="AE15" s="1649"/>
      <c r="AF15" s="1649"/>
    </row>
    <row r="16" spans="1:32" s="2" customFormat="1" ht="16.5" thickBot="1" x14ac:dyDescent="0.25">
      <c r="A16" s="1125" t="s">
        <v>242</v>
      </c>
      <c r="B16" s="1217">
        <v>26179.396391710343</v>
      </c>
      <c r="C16" s="1218">
        <v>106444.89866665125</v>
      </c>
      <c r="D16" s="1129" t="s">
        <v>191</v>
      </c>
      <c r="E16" s="216"/>
      <c r="F16" s="218" t="s">
        <v>240</v>
      </c>
      <c r="G16" s="329">
        <v>4231.6634611591589</v>
      </c>
      <c r="H16" s="326">
        <v>11283.386377330631</v>
      </c>
      <c r="I16" s="327">
        <v>20202.48762549254</v>
      </c>
      <c r="J16" s="328">
        <v>65038.134653001573</v>
      </c>
      <c r="K16" s="305">
        <v>13740.307455348579</v>
      </c>
      <c r="L16" s="329">
        <v>8356.4435203678131</v>
      </c>
      <c r="M16" s="326">
        <v>22239.174608784786</v>
      </c>
      <c r="N16" s="327">
        <v>32381.734471272226</v>
      </c>
      <c r="O16" s="305">
        <v>54150.912463231267</v>
      </c>
      <c r="P16" s="215"/>
      <c r="Q16" s="906">
        <v>7.1</v>
      </c>
      <c r="R16" s="907">
        <v>15048.289946057248</v>
      </c>
      <c r="S16" s="534"/>
      <c r="T16" s="1649"/>
      <c r="U16" s="1649"/>
      <c r="V16" s="1649"/>
      <c r="W16" s="1649"/>
      <c r="X16" s="1649"/>
      <c r="Y16" s="1649"/>
      <c r="Z16" s="1649"/>
      <c r="AA16" s="1649"/>
      <c r="AB16" s="1649"/>
      <c r="AC16" s="1649"/>
      <c r="AD16" s="1649"/>
      <c r="AE16" s="1649"/>
      <c r="AF16" s="1649"/>
    </row>
    <row r="17" spans="1:32" s="1302" customFormat="1" ht="16.5" thickBot="1" x14ac:dyDescent="0.25">
      <c r="A17" s="1128" t="s">
        <v>243</v>
      </c>
      <c r="B17" s="419">
        <v>29264.058876389332</v>
      </c>
      <c r="C17" s="1214">
        <v>115197.75238105738</v>
      </c>
      <c r="D17" s="1126" t="s">
        <v>191</v>
      </c>
      <c r="E17" s="216"/>
      <c r="F17" s="1303" t="s">
        <v>976</v>
      </c>
      <c r="G17" s="330"/>
      <c r="H17" s="330"/>
      <c r="I17" s="331"/>
      <c r="J17" s="332"/>
      <c r="K17" s="303">
        <v>14893.116895600828</v>
      </c>
      <c r="L17" s="333"/>
      <c r="M17" s="330"/>
      <c r="N17" s="331"/>
      <c r="O17" s="309"/>
      <c r="P17" s="215"/>
      <c r="Q17" s="906"/>
      <c r="R17" s="907"/>
      <c r="S17" s="534"/>
      <c r="T17" s="1649"/>
      <c r="U17" s="1649"/>
      <c r="V17" s="1649"/>
      <c r="W17" s="1649"/>
      <c r="X17" s="1649"/>
      <c r="Y17" s="1649"/>
      <c r="Z17" s="1649"/>
      <c r="AA17" s="1649"/>
      <c r="AB17" s="1649"/>
      <c r="AC17" s="1649"/>
      <c r="AD17" s="1649"/>
      <c r="AE17" s="1649"/>
      <c r="AF17" s="1649"/>
    </row>
    <row r="18" spans="1:32" s="2" customFormat="1" ht="16.5" thickBot="1" x14ac:dyDescent="0.25">
      <c r="A18" s="1125" t="s">
        <v>244</v>
      </c>
      <c r="B18" s="1215">
        <v>29451.820940674144</v>
      </c>
      <c r="C18" s="1216">
        <v>126775.31344951059</v>
      </c>
      <c r="D18" s="1127" t="s">
        <v>191</v>
      </c>
      <c r="E18" s="216"/>
      <c r="F18" s="218" t="s">
        <v>241</v>
      </c>
      <c r="G18" s="326">
        <v>5642.2179482122137</v>
      </c>
      <c r="H18" s="326">
        <v>15041.12981532553</v>
      </c>
      <c r="I18" s="327">
        <v>25647.83185263717</v>
      </c>
      <c r="J18" s="328">
        <v>82427.882314911156</v>
      </c>
      <c r="K18" s="305">
        <v>17336.546711283969</v>
      </c>
      <c r="L18" s="329">
        <v>8925.9196713854799</v>
      </c>
      <c r="M18" s="326">
        <v>23754.771754254667</v>
      </c>
      <c r="N18" s="327">
        <v>33405.26161413407</v>
      </c>
      <c r="O18" s="305">
        <v>70398.026192430465</v>
      </c>
      <c r="P18" s="215"/>
      <c r="Q18" s="905">
        <v>8</v>
      </c>
      <c r="R18" s="903">
        <v>16282.2338339444</v>
      </c>
      <c r="S18" s="534"/>
      <c r="T18" s="1649"/>
      <c r="U18" s="1649"/>
      <c r="V18" s="1649"/>
      <c r="W18" s="1649"/>
      <c r="X18" s="1649"/>
      <c r="Y18" s="1649"/>
      <c r="Z18" s="1649"/>
      <c r="AA18" s="1649"/>
      <c r="AB18" s="1649"/>
      <c r="AC18" s="1649"/>
      <c r="AD18" s="1649"/>
      <c r="AE18" s="1649"/>
      <c r="AF18" s="1649"/>
    </row>
    <row r="19" spans="1:32" s="2" customFormat="1" ht="16.5" thickBot="1" x14ac:dyDescent="0.25">
      <c r="A19" s="1128" t="s">
        <v>245</v>
      </c>
      <c r="B19" s="419">
        <v>29746.875613121687</v>
      </c>
      <c r="C19" s="1214">
        <v>138162.5211944661</v>
      </c>
      <c r="D19" s="1126" t="s">
        <v>191</v>
      </c>
      <c r="E19" s="216"/>
      <c r="F19" s="1005" t="s">
        <v>242</v>
      </c>
      <c r="G19" s="330"/>
      <c r="H19" s="330"/>
      <c r="I19" s="331"/>
      <c r="J19" s="332"/>
      <c r="K19" s="303">
        <v>19845.751233419629</v>
      </c>
      <c r="L19" s="333">
        <v>9326.2036326080342</v>
      </c>
      <c r="M19" s="330">
        <v>24819.856346174209</v>
      </c>
      <c r="N19" s="331">
        <v>35406.560693706597</v>
      </c>
      <c r="O19" s="309">
        <v>74427.604795708656</v>
      </c>
      <c r="P19" s="215"/>
      <c r="Q19" s="905">
        <v>9</v>
      </c>
      <c r="R19" s="907">
        <v>16441.110729380522</v>
      </c>
      <c r="S19" s="534"/>
      <c r="T19" s="1649"/>
      <c r="U19" s="1649"/>
      <c r="V19" s="1649"/>
      <c r="W19" s="1649"/>
      <c r="X19" s="1649"/>
      <c r="Y19" s="1649"/>
      <c r="Z19" s="1649"/>
      <c r="AA19" s="1649"/>
      <c r="AB19" s="1649"/>
      <c r="AC19" s="1649"/>
      <c r="AD19" s="1649"/>
      <c r="AE19" s="1649"/>
      <c r="AF19" s="1649"/>
    </row>
    <row r="20" spans="1:32" s="2" customFormat="1" ht="16.5" thickBot="1" x14ac:dyDescent="0.25">
      <c r="A20" s="301" t="s">
        <v>246</v>
      </c>
      <c r="B20" s="418">
        <v>47147.992613620438</v>
      </c>
      <c r="C20" s="304">
        <v>195314.63956007003</v>
      </c>
      <c r="D20" s="1127" t="s">
        <v>191</v>
      </c>
      <c r="E20" s="216"/>
      <c r="F20" s="218" t="s">
        <v>243</v>
      </c>
      <c r="G20" s="326">
        <v>6776.7006090530485</v>
      </c>
      <c r="H20" s="326">
        <v>18067.636692413318</v>
      </c>
      <c r="I20" s="327">
        <v>32057.184387936577</v>
      </c>
      <c r="J20" s="328">
        <v>86542.100468760429</v>
      </c>
      <c r="K20" s="305">
        <v>24740.480851496824</v>
      </c>
      <c r="L20" s="329">
        <v>10461.029295867858</v>
      </c>
      <c r="M20" s="326">
        <v>27838.030043080726</v>
      </c>
      <c r="N20" s="327">
        <v>39739.531407971393</v>
      </c>
      <c r="O20" s="305">
        <v>80554.77226096722</v>
      </c>
      <c r="P20" s="215"/>
      <c r="Q20" s="905">
        <v>10</v>
      </c>
      <c r="R20" s="903">
        <v>17780.972547558409</v>
      </c>
      <c r="S20" s="534"/>
      <c r="T20" s="1649"/>
      <c r="U20" s="1649"/>
      <c r="V20" s="1649"/>
      <c r="W20" s="1649"/>
      <c r="X20" s="1649"/>
      <c r="Y20" s="1649"/>
      <c r="Z20" s="1649"/>
      <c r="AA20" s="1649"/>
      <c r="AB20" s="1649"/>
      <c r="AC20" s="1649"/>
      <c r="AD20" s="1649"/>
      <c r="AE20" s="1649"/>
      <c r="AF20" s="1649"/>
    </row>
    <row r="21" spans="1:32" s="1302" customFormat="1" ht="16.5" thickBot="1" x14ac:dyDescent="0.25">
      <c r="A21" s="306" t="s">
        <v>247</v>
      </c>
      <c r="B21" s="307">
        <v>72319.647644251731</v>
      </c>
      <c r="C21" s="308">
        <v>288602.59743769979</v>
      </c>
      <c r="D21" s="1126" t="s">
        <v>191</v>
      </c>
      <c r="E21" s="216"/>
      <c r="F21" s="218" t="s">
        <v>244</v>
      </c>
      <c r="G21" s="316"/>
      <c r="H21" s="313"/>
      <c r="I21" s="314"/>
      <c r="J21" s="315"/>
      <c r="K21" s="303">
        <v>28502.564279946091</v>
      </c>
      <c r="L21" s="316"/>
      <c r="M21" s="313"/>
      <c r="N21" s="314"/>
      <c r="O21" s="303"/>
      <c r="P21" s="215"/>
      <c r="Q21" s="905"/>
      <c r="R21" s="903"/>
      <c r="S21" s="534"/>
      <c r="T21" s="1649"/>
      <c r="U21" s="1649"/>
      <c r="V21" s="1649"/>
      <c r="W21" s="1649"/>
      <c r="X21" s="1649"/>
      <c r="Y21" s="1649"/>
      <c r="Z21" s="1649"/>
      <c r="AA21" s="1649"/>
      <c r="AB21" s="1649"/>
      <c r="AC21" s="1649"/>
      <c r="AD21" s="1649"/>
      <c r="AE21" s="1649"/>
      <c r="AF21" s="1649"/>
    </row>
    <row r="22" spans="1:32" s="2" customFormat="1" ht="16.5" thickBot="1" x14ac:dyDescent="0.25">
      <c r="A22" s="301" t="s">
        <v>248</v>
      </c>
      <c r="B22" s="418">
        <v>80384.143840011486</v>
      </c>
      <c r="C22" s="304">
        <v>317447.42149105627</v>
      </c>
      <c r="D22" s="1130" t="s">
        <v>191</v>
      </c>
      <c r="E22" s="216"/>
      <c r="F22" s="1005" t="s">
        <v>245</v>
      </c>
      <c r="G22" s="322">
        <v>8993.9024633199278</v>
      </c>
      <c r="H22" s="322">
        <v>23978.465559745837</v>
      </c>
      <c r="I22" s="323">
        <v>40071.480484920714</v>
      </c>
      <c r="J22" s="324">
        <v>96204.555799244801</v>
      </c>
      <c r="K22" s="305">
        <v>33057.563230809232</v>
      </c>
      <c r="L22" s="325">
        <v>13081.444918304194</v>
      </c>
      <c r="M22" s="322">
        <v>34811.860207287471</v>
      </c>
      <c r="N22" s="323">
        <v>49870.429601800046</v>
      </c>
      <c r="O22" s="312">
        <v>96617.886967185696</v>
      </c>
      <c r="P22" s="215"/>
      <c r="Q22" s="905">
        <v>11.2</v>
      </c>
      <c r="R22" s="907">
        <v>18906.350556897552</v>
      </c>
      <c r="S22" s="534"/>
      <c r="T22" s="1649"/>
      <c r="U22" s="1649"/>
      <c r="V22" s="1649"/>
      <c r="W22" s="1649"/>
      <c r="X22" s="1649"/>
      <c r="Y22" s="1649"/>
      <c r="Z22" s="1649"/>
      <c r="AA22" s="1649"/>
      <c r="AB22" s="1649"/>
      <c r="AC22" s="1649"/>
      <c r="AD22" s="1649"/>
      <c r="AE22" s="1649"/>
      <c r="AF22" s="1649"/>
    </row>
    <row r="23" spans="1:32" s="2" customFormat="1" ht="16.5" thickBot="1" x14ac:dyDescent="0.25">
      <c r="A23" s="306" t="s">
        <v>249</v>
      </c>
      <c r="B23" s="307">
        <v>90942.061239893606</v>
      </c>
      <c r="C23" s="308">
        <v>349205.10970308952</v>
      </c>
      <c r="D23" s="1126" t="s">
        <v>191</v>
      </c>
      <c r="E23" s="216"/>
      <c r="F23" s="218" t="s">
        <v>1490</v>
      </c>
      <c r="G23" s="313">
        <v>49185.083999999995</v>
      </c>
      <c r="H23" s="313">
        <v>121565.98999999999</v>
      </c>
      <c r="I23" s="314">
        <v>100178.715</v>
      </c>
      <c r="J23" s="315">
        <v>240511.07599999997</v>
      </c>
      <c r="K23" s="303"/>
      <c r="L23" s="316"/>
      <c r="M23" s="313"/>
      <c r="N23" s="314"/>
      <c r="O23" s="303"/>
      <c r="P23" s="215"/>
      <c r="Q23" s="905">
        <v>12.5</v>
      </c>
      <c r="R23" s="903">
        <v>20733.434854412855</v>
      </c>
      <c r="S23" s="534"/>
      <c r="T23" s="1649"/>
      <c r="U23" s="1649"/>
      <c r="V23" s="1649"/>
      <c r="W23" s="1649"/>
      <c r="X23" s="1649"/>
      <c r="Y23" s="1649"/>
      <c r="Z23" s="1649"/>
      <c r="AA23" s="1649"/>
      <c r="AB23" s="1649"/>
      <c r="AC23" s="1649"/>
      <c r="AD23" s="1649"/>
      <c r="AE23" s="1649"/>
      <c r="AF23" s="1649"/>
    </row>
    <row r="24" spans="1:32" s="2" customFormat="1" ht="16.5" thickBot="1" x14ac:dyDescent="0.25">
      <c r="A24" s="301" t="s">
        <v>250</v>
      </c>
      <c r="B24" s="418">
        <v>96171.464497493274</v>
      </c>
      <c r="C24" s="304">
        <v>365056.56790675939</v>
      </c>
      <c r="D24" s="1127" t="s">
        <v>191</v>
      </c>
      <c r="E24" s="216"/>
      <c r="F24" s="218" t="s">
        <v>276</v>
      </c>
      <c r="G24" s="326">
        <v>105733.0566881968</v>
      </c>
      <c r="H24" s="326">
        <v>292461.52004107478</v>
      </c>
      <c r="I24" s="327"/>
      <c r="J24" s="328"/>
      <c r="K24" s="305"/>
      <c r="L24" s="329"/>
      <c r="M24" s="326"/>
      <c r="N24" s="327"/>
      <c r="O24" s="305"/>
      <c r="P24" s="215"/>
      <c r="Q24" s="215"/>
      <c r="R24" s="215"/>
      <c r="S24" s="534"/>
      <c r="T24" s="1649"/>
      <c r="U24" s="1649"/>
      <c r="V24" s="1649"/>
      <c r="W24" s="1649"/>
      <c r="X24" s="1649"/>
      <c r="Y24" s="1649"/>
      <c r="Z24" s="1649"/>
      <c r="AA24" s="1649"/>
      <c r="AB24" s="1649"/>
      <c r="AC24" s="1649"/>
      <c r="AD24" s="1649"/>
      <c r="AE24" s="1649"/>
      <c r="AF24" s="1649"/>
    </row>
    <row r="25" spans="1:32" s="2" customFormat="1" ht="16.5" customHeight="1" thickBot="1" x14ac:dyDescent="0.25">
      <c r="A25" s="306" t="s">
        <v>251</v>
      </c>
      <c r="B25" s="307">
        <v>131979.18386087802</v>
      </c>
      <c r="C25" s="308">
        <v>386487.28130666388</v>
      </c>
      <c r="D25" s="1126" t="s">
        <v>191</v>
      </c>
      <c r="E25" s="216"/>
      <c r="F25" s="218" t="s">
        <v>253</v>
      </c>
      <c r="G25" s="313">
        <v>117949.77731592601</v>
      </c>
      <c r="H25" s="313">
        <v>385755.33082576562</v>
      </c>
      <c r="I25" s="314"/>
      <c r="J25" s="315"/>
      <c r="K25" s="303"/>
      <c r="L25" s="316"/>
      <c r="M25" s="313"/>
      <c r="N25" s="314"/>
      <c r="O25" s="303"/>
      <c r="P25" s="215"/>
      <c r="Q25" s="1361"/>
      <c r="R25" s="215"/>
      <c r="S25" s="534"/>
      <c r="T25" s="1649"/>
      <c r="U25" s="1649"/>
      <c r="V25" s="1649"/>
      <c r="W25" s="1649"/>
      <c r="X25" s="1649"/>
      <c r="Y25" s="1649"/>
      <c r="Z25" s="1649"/>
      <c r="AA25" s="1649"/>
      <c r="AB25" s="1649"/>
      <c r="AC25" s="1649"/>
      <c r="AD25" s="1649"/>
      <c r="AE25" s="1649"/>
      <c r="AF25" s="1649"/>
    </row>
    <row r="26" spans="1:32" s="2" customFormat="1" ht="16.5" thickBot="1" x14ac:dyDescent="0.25">
      <c r="A26" s="301" t="s">
        <v>252</v>
      </c>
      <c r="B26" s="418">
        <v>141347.77064456791</v>
      </c>
      <c r="C26" s="304">
        <v>414356.1713854894</v>
      </c>
      <c r="D26" s="1127" t="s">
        <v>191</v>
      </c>
      <c r="E26" s="216"/>
      <c r="F26" s="2340" t="s">
        <v>254</v>
      </c>
      <c r="G26" s="2341"/>
      <c r="H26" s="2341"/>
      <c r="I26" s="2341"/>
      <c r="J26" s="2341"/>
      <c r="K26" s="2341"/>
      <c r="L26" s="2341"/>
      <c r="M26" s="2341"/>
      <c r="N26" s="2341"/>
      <c r="O26" s="2342"/>
      <c r="P26" s="215"/>
      <c r="Q26" s="215"/>
      <c r="R26" s="215"/>
      <c r="S26" s="534"/>
      <c r="T26" s="1649"/>
      <c r="U26" s="1649"/>
      <c r="V26" s="1649"/>
      <c r="W26" s="1649"/>
      <c r="X26" s="1649"/>
      <c r="Y26" s="1649"/>
      <c r="Z26" s="1649"/>
      <c r="AA26" s="1649"/>
      <c r="AB26" s="1649"/>
      <c r="AC26" s="1649"/>
      <c r="AD26" s="1649"/>
      <c r="AE26" s="1649"/>
      <c r="AF26" s="1649"/>
    </row>
    <row r="27" spans="1:32" s="2" customFormat="1" ht="16.5" thickBot="1" x14ac:dyDescent="0.25">
      <c r="A27" s="301" t="s">
        <v>253</v>
      </c>
      <c r="B27" s="420">
        <v>148363.77800763183</v>
      </c>
      <c r="C27" s="302">
        <v>436232.52810539654</v>
      </c>
      <c r="D27" s="1126" t="s">
        <v>191</v>
      </c>
      <c r="E27" s="216"/>
      <c r="F27" s="218" t="s">
        <v>277</v>
      </c>
      <c r="G27" s="326">
        <v>2061.9114520225048</v>
      </c>
      <c r="H27" s="326">
        <v>5497.8156245979453</v>
      </c>
      <c r="I27" s="327">
        <v>9848.5173103381239</v>
      </c>
      <c r="J27" s="328">
        <v>27364.334697695391</v>
      </c>
      <c r="K27" s="305"/>
      <c r="L27" s="329"/>
      <c r="M27" s="326"/>
      <c r="N27" s="327"/>
      <c r="O27" s="305"/>
      <c r="P27" s="215"/>
      <c r="Q27" s="215"/>
      <c r="R27" s="215"/>
      <c r="S27" s="534"/>
      <c r="T27" s="1649"/>
      <c r="U27" s="1649"/>
      <c r="V27" s="1649"/>
      <c r="W27" s="1649"/>
      <c r="X27" s="1649"/>
      <c r="Y27" s="1649"/>
      <c r="Z27" s="1649"/>
      <c r="AA27" s="1649"/>
      <c r="AB27" s="1649"/>
      <c r="AC27" s="1649"/>
      <c r="AD27" s="1649"/>
      <c r="AE27" s="1649"/>
      <c r="AF27" s="1649"/>
    </row>
    <row r="28" spans="1:32" s="2" customFormat="1" ht="16.5" thickBot="1" x14ac:dyDescent="0.25">
      <c r="A28" s="2343" t="s">
        <v>254</v>
      </c>
      <c r="B28" s="2344"/>
      <c r="C28" s="2344"/>
      <c r="D28" s="2345"/>
      <c r="E28" s="216"/>
      <c r="F28" s="1005" t="s">
        <v>255</v>
      </c>
      <c r="G28" s="330">
        <v>2221.5154765514449</v>
      </c>
      <c r="H28" s="330">
        <v>5920.9849306784517</v>
      </c>
      <c r="I28" s="331">
        <v>12370.571478699843</v>
      </c>
      <c r="J28" s="332">
        <v>31837.350946357146</v>
      </c>
      <c r="K28" s="309"/>
      <c r="L28" s="333">
        <v>2971.1799183530024</v>
      </c>
      <c r="M28" s="330">
        <v>7906.1046969871932</v>
      </c>
      <c r="N28" s="331">
        <v>11203.824275456112</v>
      </c>
      <c r="O28" s="309">
        <v>21785.484320919411</v>
      </c>
      <c r="P28" s="215"/>
      <c r="Q28" s="215"/>
      <c r="R28" s="215"/>
      <c r="S28" s="534"/>
      <c r="T28" s="1649"/>
      <c r="U28" s="1649"/>
      <c r="V28" s="1649"/>
      <c r="W28" s="1649"/>
      <c r="X28" s="1649"/>
      <c r="Y28" s="1649"/>
      <c r="Z28" s="1649"/>
      <c r="AA28" s="1649"/>
      <c r="AB28" s="1649"/>
      <c r="AC28" s="1649"/>
      <c r="AD28" s="1649"/>
      <c r="AE28" s="1649"/>
      <c r="AF28" s="1649"/>
    </row>
    <row r="29" spans="1:32" s="2" customFormat="1" ht="16.5" thickBot="1" x14ac:dyDescent="0.25">
      <c r="A29" s="1131" t="s">
        <v>255</v>
      </c>
      <c r="B29" s="1219">
        <v>6881.3577326198365</v>
      </c>
      <c r="C29" s="1220">
        <v>38300.065720796971</v>
      </c>
      <c r="D29" s="1132" t="s">
        <v>191</v>
      </c>
      <c r="E29" s="216"/>
      <c r="F29" s="218" t="s">
        <v>278</v>
      </c>
      <c r="G29" s="326">
        <v>2389.7467456495147</v>
      </c>
      <c r="H29" s="326">
        <v>6371.2370723481099</v>
      </c>
      <c r="I29" s="327">
        <v>14434.07034372307</v>
      </c>
      <c r="J29" s="328">
        <v>36406.046686968861</v>
      </c>
      <c r="K29" s="305"/>
      <c r="L29" s="329">
        <v>4642.4686224265652</v>
      </c>
      <c r="M29" s="326">
        <v>12353.939618744149</v>
      </c>
      <c r="N29" s="327">
        <v>17579.481183588596</v>
      </c>
      <c r="O29" s="305">
        <v>37517.400785772537</v>
      </c>
      <c r="P29" s="215"/>
      <c r="Q29" s="215"/>
      <c r="R29" s="215"/>
      <c r="S29" s="534"/>
      <c r="T29" s="1649"/>
      <c r="U29" s="1649"/>
      <c r="V29" s="1649"/>
      <c r="W29" s="1649"/>
      <c r="X29" s="1649"/>
      <c r="Y29" s="1649"/>
      <c r="Z29" s="1649"/>
      <c r="AA29" s="1649"/>
      <c r="AB29" s="1649"/>
      <c r="AC29" s="1649"/>
      <c r="AD29" s="1649"/>
      <c r="AE29" s="1649"/>
      <c r="AF29" s="1649"/>
    </row>
    <row r="30" spans="1:32" s="2" customFormat="1" ht="16.5" customHeight="1" thickBot="1" x14ac:dyDescent="0.25">
      <c r="A30" s="306" t="s">
        <v>256</v>
      </c>
      <c r="B30" s="1221">
        <v>7437.3285203722571</v>
      </c>
      <c r="C30" s="311">
        <v>42121.809064026449</v>
      </c>
      <c r="D30" s="1133" t="s">
        <v>191</v>
      </c>
      <c r="E30" s="216"/>
      <c r="F30" s="1005" t="s">
        <v>279</v>
      </c>
      <c r="G30" s="330">
        <v>2985.0266209196102</v>
      </c>
      <c r="H30" s="330">
        <v>7958.9683087621715</v>
      </c>
      <c r="I30" s="331">
        <v>15580.458602069302</v>
      </c>
      <c r="J30" s="332">
        <v>50136.053781791546</v>
      </c>
      <c r="K30" s="309"/>
      <c r="L30" s="333">
        <v>6437.5564897648355</v>
      </c>
      <c r="M30" s="330">
        <v>17132.497628945559</v>
      </c>
      <c r="N30" s="331">
        <v>24429.701550902475</v>
      </c>
      <c r="O30" s="309">
        <v>52163.72301503933</v>
      </c>
      <c r="P30" s="215"/>
      <c r="Q30" s="215"/>
      <c r="R30" s="215"/>
      <c r="S30" s="534"/>
      <c r="T30" s="1649"/>
      <c r="U30" s="1649"/>
      <c r="V30" s="1649"/>
      <c r="W30" s="1649"/>
      <c r="X30" s="1649"/>
      <c r="Y30" s="1649"/>
      <c r="Z30" s="1649"/>
      <c r="AA30" s="1649"/>
      <c r="AB30" s="1649"/>
      <c r="AC30" s="1649"/>
      <c r="AD30" s="1649"/>
      <c r="AE30" s="1649"/>
      <c r="AF30" s="1649"/>
    </row>
    <row r="31" spans="1:32" s="2" customFormat="1" ht="16.5" thickBot="1" x14ac:dyDescent="0.25">
      <c r="A31" s="301" t="s">
        <v>257</v>
      </c>
      <c r="B31" s="1222">
        <v>9631.9500509739009</v>
      </c>
      <c r="C31" s="302">
        <v>46914.481797157467</v>
      </c>
      <c r="D31" s="1134" t="s">
        <v>191</v>
      </c>
      <c r="E31" s="216"/>
      <c r="F31" s="218" t="s">
        <v>280</v>
      </c>
      <c r="G31" s="326">
        <v>3847.7510778327951</v>
      </c>
      <c r="H31" s="326">
        <v>10257.623979391487</v>
      </c>
      <c r="I31" s="327">
        <v>22906.921744045714</v>
      </c>
      <c r="J31" s="328">
        <v>55111.387363190726</v>
      </c>
      <c r="K31" s="305"/>
      <c r="L31" s="329">
        <v>7572.382153024666</v>
      </c>
      <c r="M31" s="326">
        <v>20150.671325852072</v>
      </c>
      <c r="N31" s="327">
        <v>27772.278959049596</v>
      </c>
      <c r="O31" s="305">
        <v>59284.485204393895</v>
      </c>
      <c r="P31" s="215"/>
      <c r="Q31" s="215"/>
      <c r="R31" s="215"/>
      <c r="S31" s="534"/>
      <c r="T31" s="1649"/>
      <c r="U31" s="1649"/>
      <c r="V31" s="1649"/>
      <c r="W31" s="1649"/>
      <c r="X31" s="1649"/>
      <c r="Y31" s="1649"/>
      <c r="Z31" s="1649"/>
      <c r="AA31" s="1649"/>
      <c r="AB31" s="1649"/>
      <c r="AC31" s="1649"/>
      <c r="AD31" s="1649"/>
      <c r="AE31" s="1649"/>
      <c r="AF31" s="1649"/>
    </row>
    <row r="32" spans="1:32" s="1302" customFormat="1" ht="16.5" thickBot="1" x14ac:dyDescent="0.25">
      <c r="A32" s="306" t="s">
        <v>258</v>
      </c>
      <c r="B32" s="1221">
        <v>17166.817306039571</v>
      </c>
      <c r="C32" s="311">
        <v>61788.293727564043</v>
      </c>
      <c r="D32" s="1133" t="s">
        <v>191</v>
      </c>
      <c r="E32" s="216"/>
      <c r="F32" s="218" t="s">
        <v>258</v>
      </c>
      <c r="G32" s="316">
        <v>4779.4934912990293</v>
      </c>
      <c r="H32" s="313">
        <v>12742.47414469622</v>
      </c>
      <c r="I32" s="314">
        <v>31166.128059858358</v>
      </c>
      <c r="J32" s="315">
        <v>59369.124754965014</v>
      </c>
      <c r="K32" s="303">
        <v>9800.1440356305338</v>
      </c>
      <c r="L32" s="316">
        <v>10213.430969338446</v>
      </c>
      <c r="M32" s="313">
        <v>27179.187984998454</v>
      </c>
      <c r="N32" s="314">
        <v>34705.032101873257</v>
      </c>
      <c r="O32" s="303">
        <v>78604.382617371433</v>
      </c>
      <c r="P32" s="215"/>
      <c r="Q32" s="215"/>
      <c r="R32" s="215"/>
      <c r="S32" s="534"/>
      <c r="T32" s="1649"/>
      <c r="U32" s="1649"/>
      <c r="V32" s="1649"/>
      <c r="W32" s="1649"/>
      <c r="X32" s="1649"/>
      <c r="Y32" s="1649"/>
      <c r="Z32" s="1649"/>
      <c r="AA32" s="1649"/>
      <c r="AB32" s="1649"/>
      <c r="AC32" s="1649"/>
      <c r="AD32" s="1649"/>
      <c r="AE32" s="1649"/>
      <c r="AF32" s="1649"/>
    </row>
    <row r="33" spans="1:32" s="2" customFormat="1" ht="16.5" thickBot="1" x14ac:dyDescent="0.25">
      <c r="A33" s="301" t="s">
        <v>259</v>
      </c>
      <c r="B33" s="1222">
        <v>21824.291887649724</v>
      </c>
      <c r="C33" s="302">
        <v>78294.093355890232</v>
      </c>
      <c r="D33" s="1134" t="s">
        <v>191</v>
      </c>
      <c r="E33" s="216"/>
      <c r="F33" s="1303" t="s">
        <v>977</v>
      </c>
      <c r="G33" s="322"/>
      <c r="H33" s="322"/>
      <c r="I33" s="323"/>
      <c r="J33" s="324"/>
      <c r="K33" s="312">
        <v>10851.390435701103</v>
      </c>
      <c r="L33" s="325"/>
      <c r="M33" s="322"/>
      <c r="N33" s="323"/>
      <c r="O33" s="312"/>
      <c r="P33" s="215"/>
      <c r="Q33" s="215"/>
      <c r="R33" s="215"/>
      <c r="S33" s="534"/>
      <c r="T33" s="1649"/>
      <c r="U33" s="1649"/>
      <c r="V33" s="1649"/>
      <c r="W33" s="1649"/>
      <c r="X33" s="1649"/>
      <c r="Y33" s="1649"/>
      <c r="Z33" s="1649"/>
      <c r="AA33" s="1649"/>
      <c r="AB33" s="1649"/>
      <c r="AC33" s="1649"/>
      <c r="AD33" s="1649"/>
      <c r="AE33" s="1649"/>
      <c r="AF33" s="1649"/>
    </row>
    <row r="34" spans="1:32" s="2" customFormat="1" ht="16.5" thickBot="1" x14ac:dyDescent="0.25">
      <c r="A34" s="306" t="s">
        <v>260</v>
      </c>
      <c r="B34" s="1221">
        <v>24482.222408045069</v>
      </c>
      <c r="C34" s="311">
        <v>91928.420958762988</v>
      </c>
      <c r="D34" s="1133" t="s">
        <v>191</v>
      </c>
      <c r="E34" s="216"/>
      <c r="F34" s="218" t="s">
        <v>259</v>
      </c>
      <c r="G34" s="313">
        <v>6172.7934892138182</v>
      </c>
      <c r="H34" s="313">
        <v>16456.207974858746</v>
      </c>
      <c r="I34" s="314">
        <v>36637.526565601758</v>
      </c>
      <c r="J34" s="315">
        <v>82188.683585036182</v>
      </c>
      <c r="K34" s="303">
        <v>12574.745189915147</v>
      </c>
      <c r="L34" s="316">
        <v>12524.348683613001</v>
      </c>
      <c r="M34" s="313">
        <v>33330.116606304044</v>
      </c>
      <c r="N34" s="314">
        <v>45335.253587536201</v>
      </c>
      <c r="O34" s="303">
        <v>87822.733668706409</v>
      </c>
      <c r="P34" s="215"/>
      <c r="Q34" s="215"/>
      <c r="R34" s="215"/>
      <c r="S34" s="534"/>
      <c r="T34" s="1649"/>
      <c r="U34" s="1649"/>
      <c r="V34" s="1649"/>
      <c r="W34" s="1649"/>
      <c r="X34" s="1649"/>
      <c r="Y34" s="1649"/>
      <c r="Z34" s="1649"/>
      <c r="AA34" s="1649"/>
      <c r="AB34" s="1649"/>
      <c r="AC34" s="1649"/>
      <c r="AD34" s="1649"/>
      <c r="AE34" s="1649"/>
      <c r="AF34" s="1649"/>
    </row>
    <row r="35" spans="1:32" s="2" customFormat="1" ht="16.5" thickBot="1" x14ac:dyDescent="0.25">
      <c r="A35" s="301" t="s">
        <v>261</v>
      </c>
      <c r="B35" s="1223">
        <v>26506.151152933253</v>
      </c>
      <c r="C35" s="1224">
        <v>99489.275356719649</v>
      </c>
      <c r="D35" s="1135" t="s">
        <v>191</v>
      </c>
      <c r="E35" s="216"/>
      <c r="F35" s="1005" t="s">
        <v>260</v>
      </c>
      <c r="G35" s="322"/>
      <c r="H35" s="322"/>
      <c r="I35" s="323"/>
      <c r="J35" s="324"/>
      <c r="K35" s="312">
        <v>14504.902514634876</v>
      </c>
      <c r="L35" s="325">
        <v>12648.147846877704</v>
      </c>
      <c r="M35" s="322">
        <v>33658.23557594185</v>
      </c>
      <c r="N35" s="323">
        <v>47972.175765074513</v>
      </c>
      <c r="O35" s="312">
        <v>89423.525168638836</v>
      </c>
      <c r="P35" s="215"/>
      <c r="Q35" s="215"/>
      <c r="R35" s="215"/>
      <c r="S35" s="534"/>
      <c r="T35" s="1649"/>
      <c r="U35" s="1649"/>
      <c r="V35" s="1649"/>
      <c r="W35" s="1649"/>
      <c r="X35" s="1649"/>
      <c r="Y35" s="1649"/>
      <c r="Z35" s="1649"/>
      <c r="AA35" s="1649"/>
      <c r="AB35" s="1649"/>
      <c r="AC35" s="1649"/>
      <c r="AD35" s="1649"/>
      <c r="AE35" s="1649"/>
      <c r="AF35" s="1649"/>
    </row>
    <row r="36" spans="1:32" s="1302" customFormat="1" ht="16.5" thickBot="1" x14ac:dyDescent="0.25">
      <c r="A36" s="306" t="s">
        <v>262</v>
      </c>
      <c r="B36" s="1225">
        <v>30456.469908016217</v>
      </c>
      <c r="C36" s="1226">
        <v>109487.78226549296</v>
      </c>
      <c r="D36" s="1136" t="s">
        <v>191</v>
      </c>
      <c r="E36" s="216"/>
      <c r="F36" s="218" t="s">
        <v>261</v>
      </c>
      <c r="G36" s="313">
        <v>8493.5222783102781</v>
      </c>
      <c r="H36" s="313">
        <v>22644.635906980082</v>
      </c>
      <c r="I36" s="314">
        <v>45798.21092093215</v>
      </c>
      <c r="J36" s="315">
        <v>96851.565726371235</v>
      </c>
      <c r="K36" s="303">
        <v>16641.862409860289</v>
      </c>
      <c r="L36" s="316">
        <v>12771.947010142423</v>
      </c>
      <c r="M36" s="313">
        <v>33988.958664386315</v>
      </c>
      <c r="N36" s="314">
        <v>48508.638805888251</v>
      </c>
      <c r="O36" s="303">
        <v>91079.516375465479</v>
      </c>
      <c r="P36" s="215"/>
      <c r="Q36" s="215"/>
      <c r="R36" s="215"/>
      <c r="S36" s="534"/>
      <c r="T36" s="1649"/>
      <c r="U36" s="1649"/>
      <c r="V36" s="1649"/>
      <c r="W36" s="1649"/>
      <c r="X36" s="1649"/>
      <c r="Y36" s="1649"/>
      <c r="Z36" s="1649"/>
      <c r="AA36" s="1649"/>
      <c r="AB36" s="1649"/>
      <c r="AC36" s="1649"/>
      <c r="AD36" s="1649"/>
      <c r="AE36" s="1649"/>
      <c r="AF36" s="1649"/>
    </row>
    <row r="37" spans="1:32" s="2" customFormat="1" ht="16.5" thickBot="1" x14ac:dyDescent="0.25">
      <c r="A37" s="1125" t="s">
        <v>263</v>
      </c>
      <c r="B37" s="419">
        <v>34016.633724325569</v>
      </c>
      <c r="C37" s="1214">
        <v>119321.02459726177</v>
      </c>
      <c r="D37" s="1126" t="s">
        <v>191</v>
      </c>
      <c r="E37" s="216"/>
      <c r="F37" s="218" t="s">
        <v>262</v>
      </c>
      <c r="G37" s="329"/>
      <c r="H37" s="326"/>
      <c r="I37" s="327"/>
      <c r="J37" s="328"/>
      <c r="K37" s="305">
        <v>19387.740984908003</v>
      </c>
      <c r="L37" s="329"/>
      <c r="M37" s="326"/>
      <c r="N37" s="327"/>
      <c r="O37" s="305"/>
      <c r="P37" s="215"/>
      <c r="Q37" s="215"/>
      <c r="R37" s="215"/>
      <c r="S37" s="534"/>
      <c r="T37" s="1649"/>
      <c r="U37" s="1649"/>
      <c r="V37" s="1649"/>
      <c r="W37" s="1649"/>
      <c r="X37" s="1649"/>
      <c r="Y37" s="1649"/>
      <c r="Z37" s="1649"/>
      <c r="AA37" s="1649"/>
      <c r="AB37" s="1649"/>
      <c r="AC37" s="1649"/>
      <c r="AD37" s="1649"/>
      <c r="AE37" s="1649"/>
      <c r="AF37" s="1649"/>
    </row>
    <row r="38" spans="1:32" s="2" customFormat="1" ht="16.5" thickBot="1" x14ac:dyDescent="0.25">
      <c r="A38" s="306" t="s">
        <v>264</v>
      </c>
      <c r="B38" s="310">
        <v>46737.236273851624</v>
      </c>
      <c r="C38" s="311">
        <v>168676.82420116672</v>
      </c>
      <c r="D38" s="1127" t="s">
        <v>191</v>
      </c>
      <c r="E38" s="216"/>
      <c r="F38" s="1005" t="s">
        <v>263</v>
      </c>
      <c r="G38" s="330">
        <v>11116.204627326355</v>
      </c>
      <c r="H38" s="330">
        <v>29635.392843430047</v>
      </c>
      <c r="I38" s="331">
        <v>57246.460937235257</v>
      </c>
      <c r="J38" s="332">
        <v>95375.057202870361</v>
      </c>
      <c r="K38" s="309">
        <v>22495.524058340663</v>
      </c>
      <c r="L38" s="333">
        <v>15949.458867269932</v>
      </c>
      <c r="M38" s="330">
        <v>42444.532429576495</v>
      </c>
      <c r="N38" s="331">
        <v>45908.856377329379</v>
      </c>
      <c r="O38" s="309">
        <v>107455.42942075116</v>
      </c>
      <c r="P38" s="215"/>
      <c r="Q38" s="215"/>
      <c r="R38" s="215"/>
      <c r="S38" s="534"/>
      <c r="T38" s="1649"/>
      <c r="U38" s="1649"/>
      <c r="V38" s="1649"/>
      <c r="W38" s="1649"/>
      <c r="X38" s="1649"/>
      <c r="Y38" s="1649"/>
      <c r="Z38" s="1649"/>
      <c r="AA38" s="1649"/>
      <c r="AB38" s="1649"/>
      <c r="AC38" s="1649"/>
      <c r="AD38" s="1649"/>
      <c r="AE38" s="1649"/>
      <c r="AF38" s="1649"/>
    </row>
    <row r="39" spans="1:32" s="2" customFormat="1" ht="16.5" thickBot="1" x14ac:dyDescent="0.25">
      <c r="A39" s="301" t="s">
        <v>265</v>
      </c>
      <c r="B39" s="420">
        <v>82874.956862957944</v>
      </c>
      <c r="C39" s="302">
        <v>274610.89096610789</v>
      </c>
      <c r="D39" s="1126" t="s">
        <v>191</v>
      </c>
      <c r="E39" s="216"/>
      <c r="F39" s="218" t="s">
        <v>1491</v>
      </c>
      <c r="G39" s="326">
        <v>57754.371999999996</v>
      </c>
      <c r="H39" s="326">
        <v>147152.66799999998</v>
      </c>
      <c r="I39" s="327">
        <v>106409.52399999999</v>
      </c>
      <c r="J39" s="328">
        <v>266303.15399999998</v>
      </c>
      <c r="K39" s="305"/>
      <c r="L39" s="329"/>
      <c r="M39" s="326"/>
      <c r="N39" s="327"/>
      <c r="O39" s="305"/>
      <c r="P39" s="215"/>
      <c r="Q39" s="215"/>
      <c r="R39" s="215"/>
      <c r="S39" s="534"/>
      <c r="T39" s="1649"/>
      <c r="U39" s="1649"/>
      <c r="V39" s="1649"/>
      <c r="W39" s="1649"/>
      <c r="X39" s="1649"/>
      <c r="Y39" s="1649"/>
      <c r="Z39" s="1649"/>
      <c r="AA39" s="1649"/>
      <c r="AB39" s="1649"/>
      <c r="AC39" s="1649"/>
      <c r="AD39" s="1649"/>
      <c r="AE39" s="1649"/>
      <c r="AF39" s="1649"/>
    </row>
    <row r="40" spans="1:32" s="2" customFormat="1" ht="16.5" thickBot="1" x14ac:dyDescent="0.25">
      <c r="A40" s="306" t="s">
        <v>266</v>
      </c>
      <c r="B40" s="310">
        <v>93273.775211112632</v>
      </c>
      <c r="C40" s="311">
        <v>301578.53589498397</v>
      </c>
      <c r="D40" s="1127" t="s">
        <v>191</v>
      </c>
      <c r="E40" s="216"/>
      <c r="F40" s="218" t="s">
        <v>281</v>
      </c>
      <c r="G40" s="313">
        <v>105733.0566881968</v>
      </c>
      <c r="H40" s="313">
        <v>292461.52004107478</v>
      </c>
      <c r="I40" s="314"/>
      <c r="J40" s="315"/>
      <c r="K40" s="303"/>
      <c r="L40" s="316"/>
      <c r="M40" s="313"/>
      <c r="N40" s="314"/>
      <c r="O40" s="303"/>
      <c r="P40" s="215"/>
      <c r="Q40" s="215"/>
      <c r="R40" s="215"/>
      <c r="S40" s="534"/>
      <c r="T40" s="1649"/>
      <c r="U40" s="1649"/>
      <c r="V40" s="1649"/>
      <c r="W40" s="1649"/>
      <c r="X40" s="1649"/>
      <c r="Y40" s="1649"/>
      <c r="Z40" s="1649"/>
      <c r="AA40" s="1649"/>
      <c r="AB40" s="1649"/>
      <c r="AC40" s="1649"/>
      <c r="AD40" s="1649"/>
      <c r="AE40" s="1649"/>
      <c r="AF40" s="1649"/>
    </row>
    <row r="41" spans="1:32" s="2" customFormat="1" ht="21.75" customHeight="1" thickBot="1" x14ac:dyDescent="0.25">
      <c r="A41" s="301" t="s">
        <v>267</v>
      </c>
      <c r="B41" s="420">
        <v>96374.902629210366</v>
      </c>
      <c r="C41" s="302">
        <v>331740.37288846012</v>
      </c>
      <c r="D41" s="1126" t="s">
        <v>191</v>
      </c>
      <c r="E41" s="216"/>
      <c r="F41" s="218" t="s">
        <v>271</v>
      </c>
      <c r="G41" s="326">
        <v>117949.77731592601</v>
      </c>
      <c r="H41" s="326">
        <v>385755.33082576562</v>
      </c>
      <c r="I41" s="327"/>
      <c r="J41" s="328"/>
      <c r="K41" s="305"/>
      <c r="L41" s="329"/>
      <c r="M41" s="326"/>
      <c r="N41" s="327"/>
      <c r="O41" s="305"/>
      <c r="P41" s="1332"/>
      <c r="Q41" s="215"/>
      <c r="R41" s="215"/>
      <c r="S41" s="534"/>
      <c r="T41" s="1661"/>
      <c r="U41" s="1649"/>
      <c r="V41" s="1649"/>
      <c r="W41" s="1649"/>
      <c r="X41" s="1649"/>
      <c r="Y41" s="1649"/>
      <c r="Z41" s="1649"/>
      <c r="AA41" s="1649"/>
      <c r="AB41" s="1649"/>
      <c r="AC41" s="1649"/>
      <c r="AD41" s="1649"/>
      <c r="AE41" s="1649"/>
      <c r="AF41" s="1649"/>
    </row>
    <row r="42" spans="1:32" s="2" customFormat="1" ht="21.75" customHeight="1" thickBot="1" x14ac:dyDescent="0.25">
      <c r="A42" s="306" t="s">
        <v>268</v>
      </c>
      <c r="B42" s="310">
        <v>106906.73821733388</v>
      </c>
      <c r="C42" s="311">
        <v>345463.19959155866</v>
      </c>
      <c r="D42" s="1127" t="s">
        <v>191</v>
      </c>
      <c r="E42" s="216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Q42" s="1302"/>
      <c r="R42" s="1302"/>
      <c r="S42" s="534"/>
      <c r="T42" s="1661"/>
      <c r="U42" s="1649"/>
      <c r="V42" s="1649"/>
      <c r="W42" s="1649"/>
      <c r="X42" s="1649"/>
      <c r="Y42" s="1649"/>
      <c r="Z42" s="1649"/>
      <c r="AA42" s="1649"/>
      <c r="AB42" s="1649"/>
      <c r="AC42" s="1649"/>
      <c r="AD42" s="1649"/>
      <c r="AE42" s="1649"/>
      <c r="AF42" s="1649"/>
    </row>
    <row r="43" spans="1:32" s="2" customFormat="1" ht="21.75" thickBot="1" x14ac:dyDescent="0.4">
      <c r="A43" s="301" t="s">
        <v>269</v>
      </c>
      <c r="B43" s="420">
        <v>121948.11905851969</v>
      </c>
      <c r="C43" s="302">
        <v>367157.81350498425</v>
      </c>
      <c r="D43" s="1126" t="s">
        <v>191</v>
      </c>
      <c r="E43" s="216"/>
      <c r="F43" s="2310" t="s">
        <v>78</v>
      </c>
      <c r="G43" s="2351"/>
      <c r="H43" s="2352"/>
      <c r="I43" s="159"/>
      <c r="J43" s="2349" t="s">
        <v>466</v>
      </c>
      <c r="K43" s="2350"/>
      <c r="L43" s="2350"/>
      <c r="M43" s="2350"/>
      <c r="N43" s="2350"/>
      <c r="O43" s="2350"/>
      <c r="Q43" s="1646"/>
      <c r="R43" s="1302"/>
      <c r="S43" s="1634"/>
      <c r="T43" s="1649"/>
      <c r="U43" s="1649"/>
      <c r="V43" s="1649"/>
      <c r="W43" s="1649"/>
      <c r="X43" s="1649"/>
      <c r="Y43" s="1649"/>
      <c r="Z43" s="1649"/>
      <c r="AA43" s="1649"/>
      <c r="AB43" s="1649"/>
      <c r="AC43" s="1649"/>
      <c r="AD43" s="1649"/>
      <c r="AE43" s="1649"/>
      <c r="AF43" s="1649"/>
    </row>
    <row r="44" spans="1:32" s="2" customFormat="1" ht="16.5" thickBot="1" x14ac:dyDescent="0.25">
      <c r="A44" s="306" t="s">
        <v>270</v>
      </c>
      <c r="B44" s="310">
        <v>122383.68531488834</v>
      </c>
      <c r="C44" s="311">
        <v>393635.00181910879</v>
      </c>
      <c r="D44" s="1127" t="s">
        <v>191</v>
      </c>
      <c r="E44" s="216"/>
      <c r="F44" s="2313" t="s">
        <v>292</v>
      </c>
      <c r="G44" s="2314"/>
      <c r="H44" s="1013" t="s">
        <v>375</v>
      </c>
      <c r="I44" s="159"/>
      <c r="J44" s="2346" t="s">
        <v>614</v>
      </c>
      <c r="K44" s="2347" t="s">
        <v>282</v>
      </c>
      <c r="L44" s="2347" t="s">
        <v>1473</v>
      </c>
      <c r="M44" s="2321" t="s">
        <v>1474</v>
      </c>
      <c r="N44" s="2319" t="s">
        <v>615</v>
      </c>
      <c r="O44" s="2353" t="s">
        <v>282</v>
      </c>
      <c r="P44" s="1635"/>
      <c r="Q44" s="1646"/>
      <c r="R44" s="1302"/>
      <c r="S44" s="1650"/>
      <c r="T44" s="1650"/>
      <c r="U44" s="1650"/>
      <c r="V44" s="1650"/>
      <c r="W44" s="1650"/>
      <c r="X44" s="1649"/>
      <c r="Y44" s="1649"/>
      <c r="Z44" s="1649"/>
      <c r="AA44" s="1649"/>
      <c r="AB44" s="1649"/>
      <c r="AC44" s="1649"/>
      <c r="AD44" s="1649"/>
      <c r="AE44" s="1649"/>
      <c r="AF44" s="1649"/>
    </row>
    <row r="45" spans="1:32" s="2" customFormat="1" ht="16.5" thickBot="1" x14ac:dyDescent="0.25">
      <c r="A45" s="301" t="s">
        <v>271</v>
      </c>
      <c r="B45" s="420">
        <v>176727.74829511155</v>
      </c>
      <c r="C45" s="302">
        <v>414423.3913276128</v>
      </c>
      <c r="D45" s="1134" t="s">
        <v>191</v>
      </c>
      <c r="E45" s="216"/>
      <c r="F45" s="2328" t="s">
        <v>284</v>
      </c>
      <c r="G45" s="2329"/>
      <c r="H45" s="1007">
        <v>514.27094252736572</v>
      </c>
      <c r="I45" s="159"/>
      <c r="J45" s="2320"/>
      <c r="K45" s="2348"/>
      <c r="L45" s="2348"/>
      <c r="M45" s="2322"/>
      <c r="N45" s="2320"/>
      <c r="O45" s="2354"/>
      <c r="P45" s="1635"/>
      <c r="Q45" s="1646"/>
      <c r="R45" s="1302"/>
      <c r="S45" s="1650"/>
      <c r="T45" s="1650"/>
      <c r="U45" s="1650"/>
      <c r="V45" s="1650"/>
      <c r="W45" s="1650"/>
      <c r="X45" s="1650"/>
      <c r="Y45" s="1302"/>
      <c r="Z45" s="1302"/>
      <c r="AA45" s="1302"/>
      <c r="AB45" s="1302"/>
    </row>
    <row r="46" spans="1:32" s="2" customFormat="1" ht="16.5" thickBot="1" x14ac:dyDescent="0.25">
      <c r="A46" s="219"/>
      <c r="B46" s="220"/>
      <c r="C46" s="221"/>
      <c r="D46" s="159"/>
      <c r="E46" s="216"/>
      <c r="F46" s="2330" t="s">
        <v>285</v>
      </c>
      <c r="G46" s="2331"/>
      <c r="H46" s="507">
        <v>573.35739124327586</v>
      </c>
      <c r="I46" s="159"/>
      <c r="J46" s="218" t="s">
        <v>467</v>
      </c>
      <c r="K46" s="326">
        <v>2877.3643126601969</v>
      </c>
      <c r="L46" s="327">
        <v>33089.689595592266</v>
      </c>
      <c r="M46" s="645">
        <v>41747.940390960663</v>
      </c>
      <c r="N46" s="650" t="s">
        <v>616</v>
      </c>
      <c r="O46" s="1157">
        <v>703.45027504292057</v>
      </c>
      <c r="P46" s="1635"/>
      <c r="Q46" s="1646"/>
      <c r="R46" s="1302"/>
      <c r="S46" s="1650"/>
      <c r="T46" s="1650"/>
      <c r="U46" s="1650"/>
      <c r="V46" s="1650"/>
      <c r="W46" s="1650"/>
      <c r="X46" s="1650"/>
      <c r="Y46" s="1302"/>
      <c r="Z46" s="1302"/>
      <c r="AA46" s="1302"/>
      <c r="AB46" s="1302"/>
    </row>
    <row r="47" spans="1:32" s="2" customFormat="1" ht="16.5" thickBot="1" x14ac:dyDescent="0.25">
      <c r="A47" s="219"/>
      <c r="B47" s="220"/>
      <c r="C47" s="221"/>
      <c r="D47" s="159"/>
      <c r="E47" s="216"/>
      <c r="F47" s="2328" t="s">
        <v>286</v>
      </c>
      <c r="G47" s="2329"/>
      <c r="H47" s="1007">
        <v>750.61673739100627</v>
      </c>
      <c r="I47" s="159"/>
      <c r="J47" s="642" t="s">
        <v>468</v>
      </c>
      <c r="K47" s="330">
        <v>2950.0898453917216</v>
      </c>
      <c r="L47" s="331">
        <v>33926.033222004786</v>
      </c>
      <c r="M47" s="646">
        <v>42803.121756774417</v>
      </c>
      <c r="N47" s="651" t="s">
        <v>617</v>
      </c>
      <c r="O47" s="1158">
        <v>808.96781629935856</v>
      </c>
      <c r="P47" s="1635"/>
      <c r="Q47" s="1646"/>
      <c r="R47" s="1302"/>
      <c r="S47" s="1650"/>
      <c r="T47" s="1650"/>
      <c r="U47" s="1650"/>
      <c r="V47" s="1650"/>
      <c r="W47" s="1650"/>
      <c r="X47" s="1650"/>
      <c r="Y47" s="1302"/>
      <c r="Z47" s="1302"/>
      <c r="AA47" s="1302"/>
      <c r="AB47" s="1302"/>
    </row>
    <row r="48" spans="1:32" s="2" customFormat="1" ht="16.5" thickBot="1" x14ac:dyDescent="0.25">
      <c r="A48" s="219"/>
      <c r="B48" s="220"/>
      <c r="C48" s="221"/>
      <c r="D48" s="159"/>
      <c r="E48" s="216"/>
      <c r="F48" s="2330" t="s">
        <v>287</v>
      </c>
      <c r="G48" s="2331"/>
      <c r="H48" s="507">
        <v>899.42705267552037</v>
      </c>
      <c r="I48" s="159"/>
      <c r="J48" s="218" t="s">
        <v>469</v>
      </c>
      <c r="K48" s="326">
        <v>3687.6123067396511</v>
      </c>
      <c r="L48" s="327">
        <v>42407.541527505986</v>
      </c>
      <c r="M48" s="645">
        <v>53503.902195968047</v>
      </c>
      <c r="N48" s="650" t="s">
        <v>618</v>
      </c>
      <c r="O48" s="1159">
        <v>984.83038506008847</v>
      </c>
      <c r="P48" s="1635"/>
      <c r="Q48" s="1646"/>
      <c r="R48" s="1302"/>
      <c r="S48" s="1650"/>
      <c r="T48" s="1650"/>
      <c r="U48" s="1650"/>
      <c r="V48" s="1650"/>
      <c r="W48" s="1650"/>
      <c r="X48" s="1650"/>
      <c r="Y48" s="1302"/>
      <c r="Z48" s="1302"/>
      <c r="AA48" s="1302"/>
      <c r="AB48" s="1302"/>
    </row>
    <row r="49" spans="1:28" s="2" customFormat="1" ht="16.5" thickBot="1" x14ac:dyDescent="0.25">
      <c r="A49" s="212"/>
      <c r="B49" s="212"/>
      <c r="C49" s="212"/>
      <c r="D49" s="212"/>
      <c r="E49" s="216"/>
      <c r="F49" s="2328" t="s">
        <v>288</v>
      </c>
      <c r="G49" s="2329"/>
      <c r="H49" s="1007">
        <v>1262.6992929288938</v>
      </c>
      <c r="I49" s="159"/>
      <c r="J49" s="642" t="s">
        <v>470</v>
      </c>
      <c r="K49" s="330">
        <v>4793.8959987615463</v>
      </c>
      <c r="L49" s="331">
        <v>55129.803985757782</v>
      </c>
      <c r="M49" s="646">
        <v>69555.072854758444</v>
      </c>
      <c r="N49" s="651" t="s">
        <v>619</v>
      </c>
      <c r="O49" s="1158">
        <v>1336.5555225815488</v>
      </c>
      <c r="P49" s="1635"/>
      <c r="Q49" s="1646"/>
      <c r="R49" s="1302"/>
      <c r="S49" s="1650"/>
      <c r="T49" s="1650"/>
      <c r="U49" s="1650"/>
      <c r="V49" s="1650"/>
      <c r="W49" s="1650"/>
      <c r="X49" s="1650"/>
      <c r="Y49" s="1302"/>
      <c r="Z49" s="1302"/>
      <c r="AA49" s="1302"/>
      <c r="AB49" s="1302"/>
    </row>
    <row r="50" spans="1:28" s="2" customFormat="1" ht="16.5" thickBot="1" x14ac:dyDescent="0.25">
      <c r="A50" s="15"/>
      <c r="B50" s="17"/>
      <c r="C50" s="17"/>
      <c r="D50" s="18"/>
      <c r="E50" s="159"/>
      <c r="F50" s="2332" t="s">
        <v>289</v>
      </c>
      <c r="G50" s="2333"/>
      <c r="H50" s="507">
        <v>1888.5779719196455</v>
      </c>
      <c r="I50" s="159"/>
      <c r="J50" s="218" t="s">
        <v>471</v>
      </c>
      <c r="K50" s="326">
        <v>3986.8564840673066</v>
      </c>
      <c r="L50" s="327">
        <v>45848.849566774035</v>
      </c>
      <c r="M50" s="645">
        <v>57845.663168831088</v>
      </c>
      <c r="N50" s="650" t="s">
        <v>620</v>
      </c>
      <c r="O50" s="1159">
        <v>1934.4882563680308</v>
      </c>
      <c r="P50" s="1302"/>
      <c r="Q50" s="1646"/>
      <c r="R50" s="1302"/>
      <c r="S50" s="1650"/>
      <c r="T50" s="1650"/>
      <c r="U50" s="1650"/>
      <c r="V50" s="1650"/>
      <c r="W50" s="1650"/>
      <c r="X50" s="1650"/>
      <c r="Y50" s="1302"/>
      <c r="Z50" s="1302"/>
      <c r="AA50" s="1302"/>
      <c r="AB50" s="1302"/>
    </row>
    <row r="51" spans="1:28" s="2" customFormat="1" ht="16.5" thickBot="1" x14ac:dyDescent="0.25">
      <c r="A51" s="15"/>
      <c r="B51" s="17"/>
      <c r="C51" s="17"/>
      <c r="D51" s="18"/>
      <c r="E51" s="159"/>
      <c r="F51" s="2334" t="s">
        <v>290</v>
      </c>
      <c r="G51" s="2335"/>
      <c r="H51" s="1007">
        <v>3245.3779053960998</v>
      </c>
      <c r="I51" s="159"/>
      <c r="J51" s="642" t="s">
        <v>472</v>
      </c>
      <c r="K51" s="330">
        <v>5455.6983466184192</v>
      </c>
      <c r="L51" s="331">
        <v>62740.530986111837</v>
      </c>
      <c r="M51" s="646">
        <v>79157.22328366361</v>
      </c>
      <c r="N51" s="651" t="s">
        <v>621</v>
      </c>
      <c r="O51" s="1158">
        <v>2813.8011001716823</v>
      </c>
      <c r="P51" s="1302"/>
      <c r="Q51" s="1646"/>
      <c r="R51" s="1302"/>
      <c r="S51" s="1650"/>
      <c r="T51" s="1650"/>
      <c r="U51" s="1650"/>
      <c r="V51" s="1650"/>
      <c r="W51" s="1650"/>
      <c r="X51" s="1650"/>
      <c r="Y51" s="1302"/>
      <c r="Z51" s="1302"/>
      <c r="AA51" s="1302"/>
      <c r="AB51" s="1302"/>
    </row>
    <row r="52" spans="1:28" s="2" customFormat="1" ht="16.5" thickBot="1" x14ac:dyDescent="0.25">
      <c r="A52" s="15"/>
      <c r="B52" s="17"/>
      <c r="C52" s="17"/>
      <c r="D52" s="18"/>
      <c r="E52" s="159"/>
      <c r="F52" s="2332" t="s">
        <v>291</v>
      </c>
      <c r="G52" s="2333"/>
      <c r="H52" s="507">
        <v>5598.1769999999997</v>
      </c>
      <c r="I52" s="159"/>
      <c r="J52" s="218" t="s">
        <v>473</v>
      </c>
      <c r="K52" s="326">
        <v>6048.625337006024</v>
      </c>
      <c r="L52" s="327">
        <v>69559.191375569295</v>
      </c>
      <c r="M52" s="645">
        <v>87760.054889651045</v>
      </c>
      <c r="N52" s="2315"/>
      <c r="O52" s="2316"/>
      <c r="P52" s="1302"/>
      <c r="Q52" s="1646"/>
      <c r="R52" s="1302"/>
      <c r="S52" s="1650"/>
      <c r="T52" s="1650"/>
      <c r="U52" s="1650"/>
      <c r="V52" s="1650"/>
      <c r="W52" s="1650"/>
      <c r="X52" s="1650"/>
      <c r="Y52" s="1302"/>
      <c r="Z52" s="1302"/>
      <c r="AA52" s="1302"/>
      <c r="AB52" s="1302"/>
    </row>
    <row r="53" spans="1:28" s="2" customFormat="1" ht="17.100000000000001" customHeight="1" thickBot="1" x14ac:dyDescent="0.25">
      <c r="A53" s="15"/>
      <c r="B53" s="17"/>
      <c r="C53" s="17"/>
      <c r="D53" s="18"/>
      <c r="E53" s="212"/>
      <c r="F53" s="2334" t="s">
        <v>1468</v>
      </c>
      <c r="G53" s="2335"/>
      <c r="H53" s="1007">
        <v>2181.8218285097178</v>
      </c>
      <c r="I53" s="159"/>
      <c r="J53" s="643" t="s">
        <v>474</v>
      </c>
      <c r="K53" s="608">
        <v>6384.6600779508035</v>
      </c>
      <c r="L53" s="609">
        <v>73423.590896434238</v>
      </c>
      <c r="M53" s="649">
        <v>92635.61349463166</v>
      </c>
      <c r="N53" s="2317"/>
      <c r="O53" s="2318"/>
      <c r="P53" s="1302"/>
      <c r="Q53" s="1646"/>
      <c r="R53" s="1302"/>
      <c r="S53" s="1650"/>
      <c r="T53" s="1650"/>
      <c r="U53" s="1650"/>
      <c r="V53" s="1650"/>
      <c r="W53" s="1650"/>
      <c r="X53" s="1650"/>
      <c r="Y53" s="1302"/>
      <c r="Z53" s="1302"/>
      <c r="AA53" s="1302"/>
      <c r="AB53" s="1302"/>
    </row>
    <row r="54" spans="1:28" ht="17.25" customHeight="1" thickBot="1" x14ac:dyDescent="0.25">
      <c r="B54" s="17"/>
      <c r="C54" s="17"/>
      <c r="D54" s="18"/>
      <c r="E54" s="213"/>
      <c r="F54" s="2332" t="s">
        <v>1469</v>
      </c>
      <c r="G54" s="2333"/>
      <c r="H54" s="507">
        <v>2264.9805341098872</v>
      </c>
      <c r="I54" s="159"/>
      <c r="J54" s="159"/>
      <c r="K54" s="159"/>
      <c r="L54" s="159"/>
      <c r="M54" s="647"/>
      <c r="N54" s="105"/>
      <c r="O54" s="648"/>
      <c r="P54" s="1302"/>
      <c r="Q54" s="1646"/>
      <c r="R54" s="1302"/>
      <c r="S54" s="366"/>
      <c r="T54" s="534"/>
      <c r="U54" s="366"/>
      <c r="V54" s="366"/>
      <c r="W54" s="366"/>
      <c r="X54" s="366"/>
      <c r="Y54" s="1645"/>
      <c r="Z54" s="1645"/>
      <c r="AA54" s="1645"/>
      <c r="AB54" s="1645"/>
    </row>
    <row r="55" spans="1:28" ht="14.1" customHeight="1" thickBot="1" x14ac:dyDescent="0.25">
      <c r="D55" s="19" t="s">
        <v>964</v>
      </c>
      <c r="E55" s="213"/>
      <c r="F55" s="2327" t="s">
        <v>1470</v>
      </c>
      <c r="G55" s="2327"/>
      <c r="H55" s="417">
        <v>2411.6024624049237</v>
      </c>
      <c r="I55" s="208"/>
      <c r="J55" s="208"/>
      <c r="K55" s="208"/>
      <c r="L55" s="208"/>
      <c r="M55" s="208"/>
      <c r="N55" s="208"/>
      <c r="O55" s="2"/>
      <c r="Q55" s="1646"/>
      <c r="R55" s="1655"/>
      <c r="S55" s="366"/>
      <c r="T55" s="366"/>
      <c r="U55" s="366"/>
      <c r="V55" s="366"/>
      <c r="W55" s="366"/>
      <c r="X55" s="366"/>
      <c r="Y55" s="1645"/>
      <c r="Z55" s="1645"/>
      <c r="AA55" s="1645"/>
      <c r="AB55" s="1645"/>
    </row>
    <row r="56" spans="1:28" ht="14.1" customHeight="1" thickBot="1" x14ac:dyDescent="0.25">
      <c r="D56" s="19"/>
      <c r="E56" s="213"/>
      <c r="F56" s="2304" t="s">
        <v>1471</v>
      </c>
      <c r="G56" s="2305"/>
      <c r="H56" s="417">
        <v>995.1629999999999</v>
      </c>
      <c r="I56" s="18"/>
      <c r="J56" s="18"/>
      <c r="K56" s="18"/>
      <c r="L56" s="18"/>
      <c r="M56" s="18"/>
      <c r="N56" s="18"/>
      <c r="Q56" s="1646"/>
      <c r="R56" s="1655"/>
      <c r="S56" s="366"/>
      <c r="T56" s="366"/>
      <c r="U56" s="366"/>
      <c r="V56" s="366"/>
      <c r="W56" s="366"/>
      <c r="X56" s="366"/>
      <c r="Y56" s="1645"/>
      <c r="Z56" s="1645"/>
      <c r="AA56" s="1645"/>
      <c r="AB56" s="1645"/>
    </row>
    <row r="57" spans="1:28" ht="18.75" customHeight="1" x14ac:dyDescent="0.2">
      <c r="B57" s="2"/>
      <c r="D57" s="19"/>
      <c r="E57" s="213"/>
      <c r="F57" s="18"/>
      <c r="G57" s="18"/>
      <c r="H57" s="18"/>
      <c r="I57" s="18"/>
      <c r="J57" s="18"/>
      <c r="K57" s="18"/>
      <c r="L57" s="18"/>
      <c r="M57" s="18"/>
      <c r="N57" s="18"/>
      <c r="Q57" s="1646"/>
      <c r="S57" s="366"/>
      <c r="T57" s="366"/>
      <c r="U57" s="366"/>
      <c r="V57" s="366"/>
      <c r="W57" s="366"/>
      <c r="X57" s="366"/>
      <c r="Y57" s="1645"/>
      <c r="Z57" s="1645"/>
      <c r="AA57" s="1645"/>
      <c r="AB57" s="1645"/>
    </row>
    <row r="58" spans="1:28" ht="14.1" customHeight="1" thickBot="1" x14ac:dyDescent="0.25">
      <c r="B58" s="2"/>
      <c r="D58" s="19"/>
      <c r="E58" s="213"/>
      <c r="F58" s="18"/>
      <c r="G58" s="18"/>
      <c r="H58" s="18"/>
      <c r="I58" s="18"/>
      <c r="M58" s="18"/>
      <c r="N58" s="18"/>
      <c r="Q58" s="1646"/>
      <c r="S58" s="366"/>
      <c r="T58" s="366"/>
      <c r="U58" s="366"/>
      <c r="V58" s="366"/>
      <c r="W58" s="366"/>
      <c r="X58" s="366"/>
      <c r="Y58" s="1645"/>
      <c r="Z58" s="1645"/>
      <c r="AA58" s="1645"/>
      <c r="AB58" s="1645"/>
    </row>
    <row r="59" spans="1:28" ht="16.5" customHeight="1" thickBot="1" x14ac:dyDescent="0.4">
      <c r="B59" s="2"/>
      <c r="D59" s="19"/>
      <c r="F59" s="2310" t="s">
        <v>941</v>
      </c>
      <c r="G59" s="2311"/>
      <c r="H59" s="2312"/>
      <c r="I59" s="208"/>
      <c r="J59" s="208"/>
      <c r="K59" s="208"/>
      <c r="L59" s="1556"/>
      <c r="M59" s="1556"/>
      <c r="N59" s="1004"/>
      <c r="Q59" s="1646"/>
      <c r="S59" s="366"/>
      <c r="T59" s="366"/>
      <c r="U59" s="366"/>
      <c r="V59" s="366"/>
      <c r="W59" s="366"/>
      <c r="X59" s="366"/>
      <c r="Y59" s="1645"/>
      <c r="Z59" s="1645"/>
      <c r="AA59" s="1645"/>
      <c r="AB59" s="1645"/>
    </row>
    <row r="60" spans="1:28" ht="16.5" customHeight="1" thickBot="1" x14ac:dyDescent="0.25">
      <c r="B60" s="2"/>
      <c r="D60" s="19"/>
      <c r="F60" s="2313" t="s">
        <v>942</v>
      </c>
      <c r="G60" s="2314"/>
      <c r="H60" s="1013" t="s">
        <v>375</v>
      </c>
      <c r="I60" s="208"/>
      <c r="J60" s="208"/>
      <c r="K60" s="208"/>
      <c r="L60" s="1556"/>
      <c r="M60" s="1556"/>
      <c r="N60" s="1004"/>
      <c r="Q60" s="1646"/>
      <c r="S60" s="366"/>
      <c r="T60" s="366"/>
      <c r="U60" s="366"/>
      <c r="V60" s="366"/>
      <c r="W60" s="366"/>
      <c r="X60" s="366"/>
      <c r="Y60" s="1645"/>
      <c r="Z60" s="1645"/>
      <c r="AA60" s="1645"/>
      <c r="AB60" s="1645"/>
    </row>
    <row r="61" spans="1:28" ht="16.5" customHeight="1" thickBot="1" x14ac:dyDescent="0.25">
      <c r="B61" s="2"/>
      <c r="D61" s="19"/>
      <c r="F61" s="2306" t="s">
        <v>943</v>
      </c>
      <c r="G61" s="2307"/>
      <c r="H61" s="1200" t="s">
        <v>44</v>
      </c>
      <c r="I61" s="208"/>
      <c r="J61" s="208"/>
      <c r="K61" s="208"/>
      <c r="L61" s="1556"/>
      <c r="M61" s="1651"/>
      <c r="N61" s="1302"/>
      <c r="Q61" s="1646"/>
      <c r="S61" s="366"/>
      <c r="T61" s="366"/>
      <c r="U61" s="366"/>
      <c r="V61" s="366"/>
      <c r="W61" s="366"/>
      <c r="X61" s="366"/>
      <c r="Y61" s="1645"/>
      <c r="Z61" s="1645"/>
      <c r="AA61" s="1645"/>
      <c r="AB61" s="1645"/>
    </row>
    <row r="62" spans="1:28" ht="16.5" customHeight="1" thickBot="1" x14ac:dyDescent="0.25">
      <c r="B62" s="2"/>
      <c r="D62" s="19"/>
      <c r="F62" s="2308" t="s">
        <v>944</v>
      </c>
      <c r="G62" s="2309"/>
      <c r="H62" s="975" t="s">
        <v>44</v>
      </c>
      <c r="I62" s="208"/>
      <c r="J62" s="208"/>
      <c r="K62" s="208"/>
      <c r="L62" s="1556"/>
      <c r="M62" s="1651"/>
      <c r="N62" s="1302"/>
      <c r="O62" s="1669"/>
      <c r="Q62" s="1646"/>
      <c r="S62" s="366"/>
      <c r="T62" s="366"/>
      <c r="U62" s="366"/>
      <c r="V62" s="366"/>
      <c r="W62" s="366"/>
      <c r="X62" s="366"/>
      <c r="Y62" s="1645"/>
      <c r="Z62" s="1645"/>
      <c r="AA62" s="1645"/>
      <c r="AB62" s="1645"/>
    </row>
    <row r="63" spans="1:28" ht="16.5" customHeight="1" thickBot="1" x14ac:dyDescent="0.25">
      <c r="B63" s="2"/>
      <c r="D63" s="19"/>
      <c r="F63" s="2306" t="s">
        <v>945</v>
      </c>
      <c r="G63" s="2307"/>
      <c r="H63" s="1200">
        <v>4698.3168196556599</v>
      </c>
      <c r="I63" s="208"/>
      <c r="J63" s="208"/>
      <c r="K63" s="208"/>
      <c r="L63" s="1556"/>
      <c r="M63" s="83"/>
      <c r="N63" s="1302"/>
      <c r="O63" s="1669"/>
      <c r="Q63" s="1646"/>
      <c r="S63" s="366"/>
      <c r="T63" s="366"/>
      <c r="U63" s="366"/>
      <c r="V63" s="366"/>
      <c r="W63" s="366"/>
      <c r="X63" s="366"/>
      <c r="Y63" s="1645"/>
      <c r="Z63" s="1645"/>
      <c r="AA63" s="1645"/>
      <c r="AB63" s="1645"/>
    </row>
    <row r="64" spans="1:28" ht="16.5" customHeight="1" thickBot="1" x14ac:dyDescent="0.25">
      <c r="B64" s="2"/>
      <c r="D64" s="19"/>
      <c r="F64" s="2308" t="s">
        <v>946</v>
      </c>
      <c r="G64" s="2309"/>
      <c r="H64" s="975">
        <v>5739.7487789583929</v>
      </c>
      <c r="I64" s="208"/>
      <c r="J64" s="208"/>
      <c r="K64" s="208"/>
      <c r="L64" s="1556"/>
      <c r="M64" s="83"/>
      <c r="N64" s="1302"/>
      <c r="O64" s="1669"/>
      <c r="Q64" s="1646"/>
      <c r="S64" s="366"/>
      <c r="T64" s="366"/>
      <c r="U64" s="366"/>
      <c r="V64" s="366"/>
      <c r="W64" s="366"/>
      <c r="X64" s="366"/>
      <c r="Y64" s="1645"/>
      <c r="Z64" s="1645"/>
      <c r="AA64" s="1645"/>
      <c r="AB64" s="1645"/>
    </row>
    <row r="65" spans="2:28" ht="16.5" customHeight="1" thickBot="1" x14ac:dyDescent="0.25">
      <c r="B65" s="2"/>
      <c r="D65" s="19"/>
      <c r="F65" s="2306" t="s">
        <v>947</v>
      </c>
      <c r="G65" s="2307"/>
      <c r="H65" s="1200">
        <v>6801.5344573354496</v>
      </c>
      <c r="I65" s="208"/>
      <c r="J65" s="208"/>
      <c r="K65" s="208"/>
      <c r="L65" s="1556"/>
      <c r="M65" s="83"/>
      <c r="N65" s="1302"/>
      <c r="O65" s="1669"/>
      <c r="Q65" s="1646"/>
      <c r="S65" s="366"/>
      <c r="T65" s="366"/>
      <c r="U65" s="366"/>
      <c r="V65" s="366"/>
      <c r="W65" s="366"/>
      <c r="X65" s="366"/>
      <c r="Y65" s="1645"/>
      <c r="Z65" s="1645"/>
      <c r="AA65" s="1645"/>
      <c r="AB65" s="1645"/>
    </row>
    <row r="66" spans="2:28" ht="16.5" customHeight="1" thickBot="1" x14ac:dyDescent="0.25">
      <c r="B66" s="2"/>
      <c r="D66" s="19"/>
      <c r="F66" s="2308" t="s">
        <v>948</v>
      </c>
      <c r="G66" s="2309"/>
      <c r="H66" s="975" t="s">
        <v>44</v>
      </c>
      <c r="I66" s="208"/>
      <c r="J66" s="208"/>
      <c r="K66" s="208"/>
      <c r="L66" s="1556"/>
      <c r="M66" s="83"/>
      <c r="N66" s="1302"/>
      <c r="O66" s="1669"/>
      <c r="Q66" s="1646"/>
      <c r="S66" s="366"/>
      <c r="T66" s="366"/>
      <c r="U66" s="366"/>
      <c r="V66" s="366"/>
      <c r="W66" s="366"/>
      <c r="X66" s="366"/>
      <c r="Y66" s="1645"/>
      <c r="Z66" s="1645"/>
      <c r="AA66" s="1645"/>
      <c r="AB66" s="1645"/>
    </row>
    <row r="67" spans="2:28" ht="16.5" customHeight="1" thickBot="1" x14ac:dyDescent="0.25">
      <c r="B67" s="2"/>
      <c r="D67" s="19"/>
      <c r="F67" s="2306" t="s">
        <v>949</v>
      </c>
      <c r="G67" s="2307"/>
      <c r="H67" s="1200">
        <v>10142.936672036405</v>
      </c>
      <c r="I67" s="208"/>
      <c r="J67" s="208"/>
      <c r="K67" s="208"/>
      <c r="L67" s="1556"/>
      <c r="M67" s="83"/>
      <c r="N67" s="1302"/>
      <c r="O67" s="1669"/>
      <c r="Q67" s="1646"/>
      <c r="S67" s="366"/>
      <c r="T67" s="366"/>
      <c r="U67" s="366"/>
      <c r="V67" s="366"/>
      <c r="W67" s="366"/>
      <c r="X67" s="366"/>
      <c r="Y67" s="1645"/>
      <c r="Z67" s="1645"/>
      <c r="AA67" s="1645"/>
      <c r="AB67" s="1645"/>
    </row>
    <row r="68" spans="2:28" ht="16.5" customHeight="1" thickBot="1" x14ac:dyDescent="0.25">
      <c r="F68" s="2308" t="s">
        <v>950</v>
      </c>
      <c r="G68" s="2309"/>
      <c r="H68" s="975">
        <v>11757.665051932503</v>
      </c>
      <c r="I68" s="208"/>
      <c r="J68" s="208"/>
      <c r="K68" s="208"/>
      <c r="L68" s="1556"/>
      <c r="M68" s="83"/>
      <c r="N68" s="1302"/>
      <c r="O68" s="1669"/>
      <c r="Q68" s="1646"/>
      <c r="S68" s="366"/>
      <c r="T68" s="366"/>
      <c r="U68" s="366"/>
      <c r="V68" s="366"/>
      <c r="W68" s="366"/>
      <c r="X68" s="366"/>
    </row>
    <row r="69" spans="2:28" ht="16.5" customHeight="1" thickBot="1" x14ac:dyDescent="0.25">
      <c r="F69" s="2306" t="s">
        <v>951</v>
      </c>
      <c r="G69" s="2307"/>
      <c r="H69" s="1200">
        <v>17860.388487716282</v>
      </c>
      <c r="I69" s="208"/>
      <c r="J69" s="208"/>
      <c r="K69" s="208"/>
      <c r="L69" s="1556"/>
      <c r="M69" s="83"/>
      <c r="N69" s="1302"/>
      <c r="O69" s="1669"/>
      <c r="Q69" s="1646"/>
      <c r="X69" s="366"/>
    </row>
    <row r="70" spans="2:28" ht="16.5" thickBot="1" x14ac:dyDescent="0.25">
      <c r="F70" s="2308" t="s">
        <v>952</v>
      </c>
      <c r="G70" s="2309"/>
      <c r="H70" s="975">
        <v>21276.421005689743</v>
      </c>
      <c r="I70" s="208"/>
      <c r="J70" s="208"/>
      <c r="K70" s="208"/>
      <c r="L70" s="1556"/>
      <c r="M70" s="83"/>
      <c r="N70" s="1302"/>
      <c r="O70" s="1669"/>
      <c r="Q70" s="1646"/>
      <c r="X70" s="366"/>
    </row>
    <row r="71" spans="2:28" ht="16.5" thickBot="1" x14ac:dyDescent="0.25">
      <c r="F71" s="2306" t="s">
        <v>953</v>
      </c>
      <c r="G71" s="2307"/>
      <c r="H71" s="1200">
        <v>30581.462909166617</v>
      </c>
      <c r="I71" s="208"/>
      <c r="J71" s="208"/>
      <c r="K71" s="208"/>
      <c r="L71" s="1556"/>
      <c r="M71" s="83"/>
      <c r="N71" s="1302"/>
      <c r="O71" s="1669"/>
      <c r="Q71" s="1646"/>
    </row>
    <row r="72" spans="2:28" ht="16.5" thickBot="1" x14ac:dyDescent="0.25">
      <c r="F72" s="2308" t="s">
        <v>954</v>
      </c>
      <c r="G72" s="2309"/>
      <c r="H72" s="417">
        <v>39801.697649833826</v>
      </c>
      <c r="I72" s="208"/>
      <c r="J72" s="208"/>
      <c r="K72" s="208"/>
      <c r="L72" s="1556"/>
      <c r="M72" s="83"/>
      <c r="N72" s="1302"/>
      <c r="O72" s="1669"/>
    </row>
    <row r="73" spans="2:28" ht="15.75" x14ac:dyDescent="0.2">
      <c r="M73" s="1651"/>
      <c r="N73" s="1302"/>
      <c r="O73" s="1669"/>
    </row>
  </sheetData>
  <mergeCells count="48">
    <mergeCell ref="A28:D28"/>
    <mergeCell ref="F26:O26"/>
    <mergeCell ref="F44:G44"/>
    <mergeCell ref="F45:G45"/>
    <mergeCell ref="F46:G46"/>
    <mergeCell ref="J44:J45"/>
    <mergeCell ref="L44:L45"/>
    <mergeCell ref="J43:O43"/>
    <mergeCell ref="F43:H43"/>
    <mergeCell ref="K44:K45"/>
    <mergeCell ref="O44:O45"/>
    <mergeCell ref="A7:D7"/>
    <mergeCell ref="L7:O7"/>
    <mergeCell ref="A8:A9"/>
    <mergeCell ref="F8:F9"/>
    <mergeCell ref="A10:D10"/>
    <mergeCell ref="F10:O10"/>
    <mergeCell ref="F7:J7"/>
    <mergeCell ref="F55:G55"/>
    <mergeCell ref="F47:G47"/>
    <mergeCell ref="F48:G48"/>
    <mergeCell ref="F49:G49"/>
    <mergeCell ref="F50:G50"/>
    <mergeCell ref="F51:G51"/>
    <mergeCell ref="F52:G52"/>
    <mergeCell ref="F53:G53"/>
    <mergeCell ref="F54:G54"/>
    <mergeCell ref="N52:O53"/>
    <mergeCell ref="N44:N45"/>
    <mergeCell ref="M44:M45"/>
    <mergeCell ref="Q7:R7"/>
    <mergeCell ref="Q8:Q9"/>
    <mergeCell ref="Q10:R10"/>
    <mergeCell ref="F56:G56"/>
    <mergeCell ref="F69:G69"/>
    <mergeCell ref="F70:G70"/>
    <mergeCell ref="F71:G71"/>
    <mergeCell ref="F72:G72"/>
    <mergeCell ref="F64:G64"/>
    <mergeCell ref="F65:G65"/>
    <mergeCell ref="F66:G66"/>
    <mergeCell ref="F67:G67"/>
    <mergeCell ref="F68:G68"/>
    <mergeCell ref="F59:H59"/>
    <mergeCell ref="F60:G60"/>
    <mergeCell ref="F61:G61"/>
    <mergeCell ref="F62:G62"/>
    <mergeCell ref="F63:G63"/>
  </mergeCells>
  <printOptions horizontalCentered="1"/>
  <pageMargins left="0" right="0" top="0.39370078740157483" bottom="0.19685039370078741" header="0" footer="0"/>
  <pageSetup paperSize="9" scale="30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5" tint="-0.499984740745262"/>
    <pageSetUpPr fitToPage="1"/>
  </sheetPr>
  <dimension ref="A1:XDA149"/>
  <sheetViews>
    <sheetView view="pageBreakPreview" zoomScale="80" zoomScaleNormal="90" zoomScaleSheetLayoutView="80" zoomScalePageLayoutView="30" workbookViewId="0">
      <pane ySplit="6" topLeftCell="A7" activePane="bottomLeft" state="frozen"/>
      <selection pane="bottomLeft"/>
    </sheetView>
  </sheetViews>
  <sheetFormatPr defaultRowHeight="12.75" x14ac:dyDescent="0.2"/>
  <cols>
    <col min="1" max="1" width="15.7109375" style="15" customWidth="1"/>
    <col min="2" max="2" width="14.28515625" style="15" customWidth="1"/>
    <col min="3" max="3" width="15.7109375" style="15" customWidth="1"/>
    <col min="4" max="4" width="15.7109375" style="20" customWidth="1"/>
    <col min="5" max="7" width="15.7109375" style="19" customWidth="1"/>
    <col min="8" max="10" width="15.7109375" style="15" customWidth="1"/>
    <col min="11" max="11" width="14.5703125" style="15" bestFit="1" customWidth="1"/>
    <col min="12" max="12" width="15.85546875" style="15" customWidth="1"/>
    <col min="13" max="16384" width="9.140625" style="15"/>
  </cols>
  <sheetData>
    <row r="1" spans="1:28" ht="18.75" x14ac:dyDescent="0.2">
      <c r="A1" s="2"/>
      <c r="B1" s="11"/>
      <c r="C1" s="11"/>
      <c r="D1" s="12"/>
      <c r="E1" s="12"/>
      <c r="F1" s="13"/>
      <c r="G1" s="13"/>
    </row>
    <row r="2" spans="1:28" ht="18.75" x14ac:dyDescent="0.2">
      <c r="A2" s="2"/>
      <c r="B2" s="11"/>
      <c r="C2" s="11"/>
      <c r="D2" s="12"/>
      <c r="E2" s="12"/>
      <c r="F2" s="13"/>
      <c r="G2" s="13"/>
    </row>
    <row r="3" spans="1:28" ht="18.75" x14ac:dyDescent="0.2">
      <c r="A3" s="2"/>
      <c r="B3" s="11"/>
      <c r="C3" s="11"/>
      <c r="D3" s="12"/>
      <c r="E3" s="12"/>
      <c r="F3" s="13"/>
      <c r="G3" s="13"/>
    </row>
    <row r="4" spans="1:28" ht="18.75" x14ac:dyDescent="0.2">
      <c r="A4" s="2"/>
      <c r="B4" s="11"/>
      <c r="C4" s="11"/>
      <c r="D4" s="12"/>
      <c r="E4" s="12"/>
      <c r="F4" s="12"/>
      <c r="G4" s="12"/>
    </row>
    <row r="5" spans="1:28" ht="18.75" x14ac:dyDescent="0.2">
      <c r="A5" s="2"/>
      <c r="B5" s="3"/>
      <c r="C5" s="3"/>
      <c r="D5" s="13"/>
      <c r="E5" s="13"/>
      <c r="F5" s="13"/>
      <c r="G5" s="13"/>
    </row>
    <row r="6" spans="1:28" ht="18.75" x14ac:dyDescent="0.2">
      <c r="B6" s="3"/>
      <c r="C6" s="3"/>
      <c r="D6" s="13"/>
      <c r="E6" s="13"/>
      <c r="F6" s="13"/>
      <c r="G6" s="13"/>
    </row>
    <row r="7" spans="1:28" ht="18.75" x14ac:dyDescent="0.2">
      <c r="A7" s="21"/>
      <c r="B7" s="232"/>
      <c r="C7" s="378"/>
      <c r="D7" s="2381"/>
      <c r="E7" s="2381"/>
      <c r="F7" s="2381"/>
      <c r="G7" s="2381"/>
      <c r="H7" s="1389"/>
      <c r="I7" s="1389"/>
      <c r="J7" s="1389"/>
      <c r="K7" s="21"/>
    </row>
    <row r="8" spans="1:28" ht="22.5" customHeight="1" x14ac:dyDescent="0.2">
      <c r="A8" s="2368" t="s">
        <v>1057</v>
      </c>
      <c r="B8" s="2368"/>
      <c r="C8" s="2368" t="s">
        <v>1058</v>
      </c>
      <c r="D8" s="2368"/>
      <c r="E8" s="2368"/>
      <c r="F8" s="2368"/>
      <c r="G8" s="2368"/>
      <c r="H8" s="2368"/>
      <c r="I8" s="2368"/>
      <c r="J8" s="2368"/>
      <c r="K8" s="21"/>
    </row>
    <row r="9" spans="1:28" ht="22.5" customHeight="1" thickBot="1" x14ac:dyDescent="0.25">
      <c r="A9" s="2368" t="s">
        <v>1059</v>
      </c>
      <c r="B9" s="2368"/>
      <c r="C9" s="2368" t="s">
        <v>1060</v>
      </c>
      <c r="D9" s="2368"/>
      <c r="E9" s="2368"/>
      <c r="F9" s="2368"/>
      <c r="G9" s="2368"/>
      <c r="H9" s="2368"/>
      <c r="I9" s="2368"/>
      <c r="J9" s="2368"/>
      <c r="K9" s="21"/>
    </row>
    <row r="10" spans="1:28" ht="21" customHeight="1" thickBot="1" x14ac:dyDescent="0.25">
      <c r="A10" s="1890" t="s">
        <v>1064</v>
      </c>
      <c r="B10" s="1891"/>
      <c r="C10" s="1891"/>
      <c r="D10" s="1891"/>
      <c r="E10" s="1891"/>
      <c r="F10" s="1891"/>
      <c r="G10" s="1891"/>
      <c r="H10" s="1891"/>
      <c r="I10" s="1891"/>
      <c r="J10" s="1891"/>
      <c r="K10" s="1892"/>
    </row>
    <row r="11" spans="1:28" ht="32.25" customHeight="1" thickBot="1" x14ac:dyDescent="0.25">
      <c r="A11" s="466" t="s">
        <v>76</v>
      </c>
      <c r="B11" s="2366" t="s">
        <v>297</v>
      </c>
      <c r="C11" s="2367"/>
      <c r="D11" s="2366" t="s">
        <v>298</v>
      </c>
      <c r="E11" s="2367"/>
      <c r="F11" s="2366" t="s">
        <v>1061</v>
      </c>
      <c r="G11" s="2367"/>
      <c r="H11" s="2366" t="s">
        <v>1062</v>
      </c>
      <c r="I11" s="2367"/>
      <c r="J11" s="2366" t="s">
        <v>1063</v>
      </c>
      <c r="K11" s="2367"/>
      <c r="O11" s="1669"/>
      <c r="P11" s="1669"/>
      <c r="Q11" s="1669"/>
      <c r="R11" s="1669"/>
      <c r="S11" s="1669"/>
      <c r="T11" s="1669"/>
      <c r="U11" s="1669"/>
      <c r="V11" s="1669"/>
      <c r="W11" s="1669"/>
      <c r="X11" s="1669"/>
      <c r="Y11" s="1665"/>
    </row>
    <row r="12" spans="1:28" ht="16.5" thickBot="1" x14ac:dyDescent="0.25">
      <c r="A12" s="1380">
        <v>3.55</v>
      </c>
      <c r="B12" s="2361">
        <v>40387.300474874981</v>
      </c>
      <c r="C12" s="2363">
        <v>40387.300474874981</v>
      </c>
      <c r="D12" s="2361">
        <v>62585.89974132218</v>
      </c>
      <c r="E12" s="2363">
        <v>62585.89974132218</v>
      </c>
      <c r="F12" s="2361">
        <v>41622.149566882923</v>
      </c>
      <c r="G12" s="2363">
        <v>41622.149566882923</v>
      </c>
      <c r="H12" s="2361">
        <v>65086.680185914716</v>
      </c>
      <c r="I12" s="2363">
        <v>65086.680185914716</v>
      </c>
      <c r="J12" s="2361">
        <v>8763.2698334458692</v>
      </c>
      <c r="K12" s="2363">
        <v>8763.2698334458692</v>
      </c>
      <c r="N12" s="1631"/>
      <c r="O12" s="1648"/>
      <c r="P12" s="1648"/>
      <c r="Q12" s="1648"/>
      <c r="R12" s="1648"/>
      <c r="S12" s="1648"/>
      <c r="T12" s="1648"/>
      <c r="U12" s="1648"/>
      <c r="V12" s="1648"/>
      <c r="W12" s="1648"/>
      <c r="X12" s="1648"/>
      <c r="Y12" s="1683"/>
      <c r="Z12" s="1683"/>
      <c r="AA12" s="1631"/>
      <c r="AB12" s="1631"/>
    </row>
    <row r="13" spans="1:28" ht="16.5" thickBot="1" x14ac:dyDescent="0.25">
      <c r="A13" s="224">
        <v>4</v>
      </c>
      <c r="B13" s="2358">
        <v>42512.947868289462</v>
      </c>
      <c r="C13" s="2360">
        <v>42512.947868289462</v>
      </c>
      <c r="D13" s="2358">
        <v>65879.894464549667</v>
      </c>
      <c r="E13" s="2360">
        <v>65879.894464549667</v>
      </c>
      <c r="F13" s="2358">
        <v>43812.789017771509</v>
      </c>
      <c r="G13" s="2360">
        <v>43812.789017771509</v>
      </c>
      <c r="H13" s="2358">
        <v>68512.29493254183</v>
      </c>
      <c r="I13" s="2360">
        <v>68512.29493254183</v>
      </c>
      <c r="J13" s="2358">
        <v>9224.4945615219676</v>
      </c>
      <c r="K13" s="2360">
        <v>9224.4945615219676</v>
      </c>
      <c r="M13" s="1633"/>
      <c r="N13" s="1633"/>
      <c r="O13" s="1648"/>
      <c r="P13" s="1648"/>
      <c r="Q13" s="1648"/>
      <c r="R13" s="1648"/>
      <c r="S13" s="1648"/>
      <c r="T13" s="1648"/>
      <c r="U13" s="1648"/>
      <c r="V13" s="1648"/>
      <c r="W13" s="1648"/>
      <c r="X13" s="1648"/>
      <c r="Y13" s="1683"/>
      <c r="Z13" s="1683"/>
    </row>
    <row r="14" spans="1:28" ht="16.5" thickBot="1" x14ac:dyDescent="0.25">
      <c r="A14" s="1381">
        <v>4.5</v>
      </c>
      <c r="B14" s="2134">
        <v>44750.471440304689</v>
      </c>
      <c r="C14" s="2135">
        <v>44750.471440304689</v>
      </c>
      <c r="D14" s="2134">
        <v>69347.257331104905</v>
      </c>
      <c r="E14" s="2135">
        <v>69347.257331104905</v>
      </c>
      <c r="F14" s="2134">
        <v>46118.725281864732</v>
      </c>
      <c r="G14" s="2135">
        <v>46118.725281864732</v>
      </c>
      <c r="H14" s="2134">
        <v>72118.205192149282</v>
      </c>
      <c r="I14" s="2135">
        <v>72118.205192149282</v>
      </c>
      <c r="J14" s="2134">
        <v>9709.9942752862844</v>
      </c>
      <c r="K14" s="2135">
        <v>9709.9942752862844</v>
      </c>
      <c r="M14" s="1633"/>
      <c r="N14" s="1633"/>
      <c r="O14" s="1648"/>
      <c r="P14" s="1648"/>
      <c r="Q14" s="1648"/>
      <c r="R14" s="1648"/>
      <c r="S14" s="1648"/>
      <c r="T14" s="1648"/>
      <c r="U14" s="1648"/>
      <c r="V14" s="1648"/>
      <c r="W14" s="1648"/>
      <c r="X14" s="1648"/>
      <c r="Y14" s="1683"/>
      <c r="Z14" s="1683"/>
    </row>
    <row r="15" spans="1:28" ht="16.5" thickBot="1" x14ac:dyDescent="0.25">
      <c r="A15" s="224">
        <v>5</v>
      </c>
      <c r="B15" s="2130">
        <v>47105.759410847037</v>
      </c>
      <c r="C15" s="2131">
        <v>47105.759410847037</v>
      </c>
      <c r="D15" s="2130">
        <v>72997.112980110469</v>
      </c>
      <c r="E15" s="2131">
        <v>72997.112980110469</v>
      </c>
      <c r="F15" s="2130">
        <v>48546.026612489193</v>
      </c>
      <c r="G15" s="2131">
        <v>48546.026612489193</v>
      </c>
      <c r="H15" s="2130">
        <v>75913.900202262404</v>
      </c>
      <c r="I15" s="2131">
        <v>75913.900202262404</v>
      </c>
      <c r="J15" s="2130">
        <v>10221.04660556451</v>
      </c>
      <c r="K15" s="2131">
        <v>10221.04660556451</v>
      </c>
      <c r="M15" s="1633"/>
      <c r="N15" s="1633"/>
      <c r="O15" s="1648"/>
      <c r="P15" s="1648"/>
      <c r="Q15" s="1648"/>
      <c r="R15" s="1648"/>
      <c r="S15" s="1648"/>
      <c r="T15" s="1648"/>
      <c r="U15" s="1648"/>
      <c r="V15" s="1648"/>
      <c r="W15" s="1648"/>
      <c r="X15" s="1648"/>
      <c r="Y15" s="1683"/>
      <c r="Z15" s="1683"/>
    </row>
    <row r="16" spans="1:28" ht="16.5" thickBot="1" x14ac:dyDescent="0.25">
      <c r="A16" s="1380">
        <v>5.6</v>
      </c>
      <c r="B16" s="2361">
        <v>50980.663306883034</v>
      </c>
      <c r="C16" s="2363">
        <v>50980.663306883034</v>
      </c>
      <c r="D16" s="2361">
        <v>78224.114234463545</v>
      </c>
      <c r="E16" s="2363">
        <v>78224.114234463545</v>
      </c>
      <c r="F16" s="2361">
        <v>52593.762572722226</v>
      </c>
      <c r="G16" s="2363">
        <v>52593.762572722226</v>
      </c>
      <c r="H16" s="2361">
        <v>81387.305078082791</v>
      </c>
      <c r="I16" s="2363">
        <v>81387.305078082791</v>
      </c>
      <c r="J16" s="2361">
        <v>10764.035918892256</v>
      </c>
      <c r="K16" s="2363">
        <v>10764.035918892256</v>
      </c>
      <c r="M16" s="1633"/>
      <c r="N16" s="1633"/>
      <c r="O16" s="1648"/>
      <c r="P16" s="1648"/>
      <c r="Q16" s="1648"/>
      <c r="R16" s="1648"/>
      <c r="S16" s="1648"/>
      <c r="T16" s="1648"/>
      <c r="U16" s="1648"/>
      <c r="V16" s="1648"/>
      <c r="W16" s="1648"/>
      <c r="X16" s="1648"/>
      <c r="Y16" s="1683"/>
      <c r="Z16" s="1683"/>
    </row>
    <row r="17" spans="1:27" ht="16.5" thickBot="1" x14ac:dyDescent="0.25">
      <c r="A17" s="224">
        <v>6.3</v>
      </c>
      <c r="B17" s="2358">
        <v>55024.833468536541</v>
      </c>
      <c r="C17" s="2360">
        <v>55024.833468536541</v>
      </c>
      <c r="D17" s="2358">
        <v>83619.40385175799</v>
      </c>
      <c r="E17" s="2360">
        <v>83619.40385175799</v>
      </c>
      <c r="F17" s="2358">
        <v>57434.045407022553</v>
      </c>
      <c r="G17" s="2360">
        <v>57434.045407022553</v>
      </c>
      <c r="H17" s="2358">
        <v>87235.500728190731</v>
      </c>
      <c r="I17" s="2360">
        <v>87235.500728190731</v>
      </c>
      <c r="J17" s="2358">
        <v>11315.509440240756</v>
      </c>
      <c r="K17" s="2360">
        <v>11315.509440240756</v>
      </c>
      <c r="M17" s="1633"/>
      <c r="N17" s="1633"/>
      <c r="O17" s="1648"/>
      <c r="P17" s="1648"/>
      <c r="Q17" s="1648"/>
      <c r="R17" s="1648"/>
      <c r="S17" s="1648"/>
      <c r="T17" s="1648"/>
      <c r="U17" s="1648"/>
      <c r="V17" s="1648"/>
      <c r="W17" s="1648"/>
      <c r="X17" s="1648"/>
      <c r="Y17" s="1683"/>
      <c r="Z17" s="1683"/>
    </row>
    <row r="18" spans="1:27" ht="16.5" thickBot="1" x14ac:dyDescent="0.25">
      <c r="A18" s="1380">
        <v>7.1</v>
      </c>
      <c r="B18" s="2361">
        <v>60702.971879546407</v>
      </c>
      <c r="C18" s="2363">
        <v>60702.971879546407</v>
      </c>
      <c r="D18" s="2361">
        <v>90628.265163875942</v>
      </c>
      <c r="E18" s="2363">
        <v>90628.265163875942</v>
      </c>
      <c r="F18" s="2361">
        <v>63441.425523471611</v>
      </c>
      <c r="G18" s="2363">
        <v>63441.425523471611</v>
      </c>
      <c r="H18" s="2361">
        <v>94630.688062141387</v>
      </c>
      <c r="I18" s="2363">
        <v>94630.688062141387</v>
      </c>
      <c r="J18" s="2361">
        <v>14162.567246059683</v>
      </c>
      <c r="K18" s="2363">
        <v>14162.567246059683</v>
      </c>
      <c r="M18" s="1633"/>
      <c r="N18" s="1633"/>
      <c r="O18" s="1648"/>
      <c r="P18" s="1648"/>
      <c r="Q18" s="1648"/>
      <c r="R18" s="1648"/>
      <c r="S18" s="1648"/>
      <c r="T18" s="1648"/>
      <c r="U18" s="1648"/>
      <c r="V18" s="1648"/>
      <c r="W18" s="1648"/>
      <c r="X18" s="1648"/>
      <c r="Y18" s="1683"/>
      <c r="Z18" s="1683"/>
    </row>
    <row r="19" spans="1:27" ht="16.5" thickBot="1" x14ac:dyDescent="0.25">
      <c r="A19" s="224">
        <v>8</v>
      </c>
      <c r="B19" s="2358">
        <v>72222.648385996974</v>
      </c>
      <c r="C19" s="2360">
        <v>72222.648385996974</v>
      </c>
      <c r="D19" s="2358">
        <v>126722.25945902476</v>
      </c>
      <c r="E19" s="2360">
        <v>126722.25945902476</v>
      </c>
      <c r="F19" s="2358">
        <v>75612.059120658378</v>
      </c>
      <c r="G19" s="2360">
        <v>75612.059120658378</v>
      </c>
      <c r="H19" s="2358">
        <v>131962.81436050238</v>
      </c>
      <c r="I19" s="2360">
        <v>131962.81436050238</v>
      </c>
      <c r="J19" s="2358">
        <v>17505.345206233636</v>
      </c>
      <c r="K19" s="2360">
        <v>17505.345206233636</v>
      </c>
      <c r="M19" s="1633"/>
      <c r="N19" s="1633"/>
      <c r="O19" s="1648"/>
      <c r="P19" s="1648"/>
      <c r="Q19" s="1648"/>
      <c r="R19" s="1648"/>
      <c r="S19" s="1648"/>
      <c r="T19" s="1648"/>
      <c r="U19" s="1648"/>
      <c r="V19" s="1648"/>
      <c r="W19" s="1648"/>
      <c r="X19" s="1648"/>
      <c r="Y19" s="1683"/>
      <c r="Z19" s="1683"/>
    </row>
    <row r="20" spans="1:27" ht="16.5" thickBot="1" x14ac:dyDescent="0.25">
      <c r="A20" s="1380">
        <v>9</v>
      </c>
      <c r="B20" s="2361">
        <v>75694.890709966203</v>
      </c>
      <c r="C20" s="2363">
        <v>75694.890709966203</v>
      </c>
      <c r="D20" s="2361">
        <v>143824.14262500056</v>
      </c>
      <c r="E20" s="2363">
        <v>143824.14262500056</v>
      </c>
      <c r="F20" s="2361">
        <v>79258.044460798628</v>
      </c>
      <c r="G20" s="2363">
        <v>79258.044460798628</v>
      </c>
      <c r="H20" s="2361">
        <v>149379.72722854462</v>
      </c>
      <c r="I20" s="2363">
        <v>149379.72722854462</v>
      </c>
      <c r="J20" s="2361">
        <v>19255.879726857002</v>
      </c>
      <c r="K20" s="2363">
        <v>19255.879726857002</v>
      </c>
      <c r="M20" s="1633"/>
      <c r="N20" s="1633"/>
      <c r="O20" s="1648"/>
      <c r="P20" s="1648"/>
      <c r="Q20" s="1648"/>
      <c r="R20" s="1648"/>
      <c r="S20" s="1648"/>
      <c r="T20" s="1648"/>
      <c r="U20" s="1648"/>
      <c r="V20" s="1648"/>
      <c r="W20" s="1648"/>
      <c r="X20" s="1648"/>
      <c r="Y20" s="1683"/>
      <c r="Z20" s="1683"/>
    </row>
    <row r="21" spans="1:27" ht="16.5" thickBot="1" x14ac:dyDescent="0.25">
      <c r="A21" s="224">
        <v>10</v>
      </c>
      <c r="B21" s="2358">
        <v>85808.112782097975</v>
      </c>
      <c r="C21" s="2360">
        <v>85808.112782097975</v>
      </c>
      <c r="D21" s="2358">
        <v>156121.16911961354</v>
      </c>
      <c r="E21" s="2360">
        <v>156121.16911961354</v>
      </c>
      <c r="F21" s="2358">
        <v>90138.820120732271</v>
      </c>
      <c r="G21" s="2360">
        <v>90138.820120732271</v>
      </c>
      <c r="H21" s="2358">
        <v>162467.04452047692</v>
      </c>
      <c r="I21" s="2360">
        <v>162467.04452047692</v>
      </c>
      <c r="J21" s="2358">
        <v>21181.467699542711</v>
      </c>
      <c r="K21" s="2360">
        <v>21181.467699542711</v>
      </c>
      <c r="M21" s="1633"/>
      <c r="N21" s="1633"/>
      <c r="O21" s="1648"/>
      <c r="P21" s="1648"/>
      <c r="Q21" s="1648"/>
      <c r="R21" s="1648"/>
      <c r="S21" s="1648"/>
      <c r="T21" s="1648"/>
      <c r="U21" s="1648"/>
      <c r="V21" s="1648"/>
      <c r="W21" s="1648"/>
      <c r="X21" s="1648"/>
      <c r="Y21" s="1683"/>
      <c r="Z21" s="1683"/>
    </row>
    <row r="22" spans="1:27" ht="16.5" thickBot="1" x14ac:dyDescent="0.25">
      <c r="A22" s="1380">
        <v>11.2</v>
      </c>
      <c r="B22" s="2361">
        <v>90098.518421202913</v>
      </c>
      <c r="C22" s="2363">
        <v>90098.518421202913</v>
      </c>
      <c r="D22" s="2361">
        <v>163927.22757559415</v>
      </c>
      <c r="E22" s="2363">
        <v>163927.22757559415</v>
      </c>
      <c r="F22" s="2361">
        <v>96448.537529183523</v>
      </c>
      <c r="G22" s="2363">
        <v>96448.537529183523</v>
      </c>
      <c r="H22" s="2361">
        <v>173839.73763691031</v>
      </c>
      <c r="I22" s="2363">
        <v>173839.73763691031</v>
      </c>
      <c r="J22" s="2361">
        <v>22240.541084519842</v>
      </c>
      <c r="K22" s="2363">
        <v>22240.541084519842</v>
      </c>
      <c r="M22" s="1633"/>
      <c r="N22" s="1633"/>
      <c r="O22" s="1648"/>
      <c r="P22" s="1648"/>
      <c r="Q22" s="1648"/>
      <c r="R22" s="1648"/>
      <c r="S22" s="1648"/>
      <c r="T22" s="1648"/>
      <c r="U22" s="1648"/>
      <c r="V22" s="1648"/>
      <c r="W22" s="1648"/>
      <c r="X22" s="1648"/>
      <c r="Y22" s="1683"/>
      <c r="Z22" s="1683"/>
    </row>
    <row r="23" spans="1:27" ht="16.5" thickBot="1" x14ac:dyDescent="0.25">
      <c r="A23" s="225">
        <v>12.5</v>
      </c>
      <c r="B23" s="2130">
        <v>94603.444342263087</v>
      </c>
      <c r="C23" s="2131">
        <v>94603.444342263087</v>
      </c>
      <c r="D23" s="2130">
        <v>172123.5889543739</v>
      </c>
      <c r="E23" s="2131">
        <v>172123.5889543739</v>
      </c>
      <c r="F23" s="2130">
        <v>103199.93515622639</v>
      </c>
      <c r="G23" s="2131">
        <v>103199.93515622639</v>
      </c>
      <c r="H23" s="2130">
        <v>186008.51927149409</v>
      </c>
      <c r="I23" s="2131">
        <v>186008.51927149409</v>
      </c>
      <c r="J23" s="2130">
        <v>23352.568138745832</v>
      </c>
      <c r="K23" s="2131">
        <v>23352.568138745832</v>
      </c>
      <c r="M23" s="1633"/>
      <c r="N23" s="1633"/>
      <c r="O23" s="1648"/>
      <c r="P23" s="1648"/>
      <c r="Q23" s="1648"/>
      <c r="R23" s="1648"/>
      <c r="S23" s="1648"/>
      <c r="T23" s="1648"/>
      <c r="U23" s="1648"/>
      <c r="V23" s="1648"/>
      <c r="W23" s="1648"/>
      <c r="X23" s="1648"/>
      <c r="Y23" s="1683"/>
      <c r="Z23" s="1683"/>
    </row>
    <row r="24" spans="1:27" ht="15.75" x14ac:dyDescent="0.2">
      <c r="A24" s="233"/>
      <c r="B24" s="234"/>
      <c r="C24" s="235"/>
      <c r="D24" s="236"/>
      <c r="E24" s="236"/>
      <c r="F24" s="236"/>
      <c r="G24" s="236"/>
      <c r="H24" s="21"/>
      <c r="I24" s="21"/>
      <c r="J24" s="21"/>
      <c r="K24" s="21"/>
      <c r="O24" s="1648"/>
      <c r="P24" s="1648"/>
      <c r="Q24" s="1648"/>
      <c r="R24" s="1648"/>
      <c r="S24" s="1648"/>
      <c r="T24" s="1648"/>
      <c r="U24" s="1648"/>
      <c r="V24" s="1648"/>
      <c r="W24" s="1648"/>
      <c r="X24" s="1648"/>
      <c r="Y24" s="1683"/>
      <c r="Z24" s="1683"/>
    </row>
    <row r="25" spans="1:27" ht="15.75" customHeight="1" x14ac:dyDescent="0.2">
      <c r="A25" s="233"/>
      <c r="B25" s="234"/>
      <c r="C25" s="378"/>
      <c r="D25" s="2381"/>
      <c r="E25" s="2381"/>
      <c r="F25" s="2381"/>
      <c r="G25" s="2381"/>
      <c r="H25" s="21"/>
      <c r="I25" s="21"/>
      <c r="J25" s="21"/>
      <c r="K25" s="21"/>
      <c r="O25" s="1648"/>
      <c r="P25" s="1648"/>
      <c r="Q25" s="1648"/>
      <c r="R25" s="1648"/>
      <c r="S25" s="1648"/>
      <c r="T25" s="1648"/>
      <c r="U25" s="1648"/>
      <c r="V25" s="1648"/>
      <c r="W25" s="1648"/>
      <c r="X25" s="1648"/>
      <c r="Y25" s="1683"/>
      <c r="Z25" s="1683"/>
    </row>
    <row r="26" spans="1:27" ht="19.5" customHeight="1" x14ac:dyDescent="0.2">
      <c r="A26" s="2364" t="s">
        <v>1065</v>
      </c>
      <c r="B26" s="2364"/>
      <c r="C26" s="2365" t="s">
        <v>1066</v>
      </c>
      <c r="D26" s="2365"/>
      <c r="E26" s="2365"/>
      <c r="F26" s="2365"/>
      <c r="G26" s="2365"/>
      <c r="H26" s="2365"/>
      <c r="I26" s="2365"/>
      <c r="J26" s="2365"/>
      <c r="K26" s="21"/>
      <c r="O26" s="1648"/>
      <c r="P26" s="1648"/>
      <c r="Q26" s="1648"/>
      <c r="R26" s="1648"/>
      <c r="S26" s="1648"/>
      <c r="T26" s="1648"/>
      <c r="U26" s="1648"/>
      <c r="V26" s="1648"/>
      <c r="W26" s="1648"/>
      <c r="X26" s="1648"/>
      <c r="Y26" s="1683"/>
      <c r="Z26" s="1683"/>
    </row>
    <row r="27" spans="1:27" ht="19.5" customHeight="1" x14ac:dyDescent="0.2">
      <c r="A27" s="2364" t="s">
        <v>1067</v>
      </c>
      <c r="B27" s="2364"/>
      <c r="C27" s="2365" t="s">
        <v>1068</v>
      </c>
      <c r="D27" s="2365"/>
      <c r="E27" s="2365"/>
      <c r="F27" s="2365"/>
      <c r="G27" s="2365"/>
      <c r="H27" s="2365"/>
      <c r="I27" s="2365"/>
      <c r="J27" s="2365"/>
      <c r="K27" s="21"/>
      <c r="O27" s="1648"/>
      <c r="P27" s="1648"/>
      <c r="Q27" s="1648"/>
      <c r="R27" s="1648"/>
      <c r="S27" s="1648"/>
      <c r="T27" s="1648"/>
      <c r="U27" s="1648"/>
      <c r="V27" s="1648"/>
      <c r="W27" s="1648"/>
      <c r="X27" s="1648"/>
      <c r="Y27" s="1683"/>
      <c r="Z27" s="1683"/>
    </row>
    <row r="28" spans="1:27" ht="19.5" customHeight="1" x14ac:dyDescent="0.2">
      <c r="A28" s="2364" t="s">
        <v>1069</v>
      </c>
      <c r="B28" s="2364"/>
      <c r="C28" s="2365" t="s">
        <v>1070</v>
      </c>
      <c r="D28" s="2365"/>
      <c r="E28" s="2365"/>
      <c r="F28" s="2365"/>
      <c r="G28" s="2365"/>
      <c r="H28" s="2365"/>
      <c r="I28" s="2365"/>
      <c r="J28" s="2365"/>
      <c r="K28" s="21"/>
      <c r="O28" s="1648"/>
      <c r="P28" s="1648"/>
      <c r="Q28" s="1648"/>
      <c r="R28" s="1648"/>
      <c r="S28" s="1648"/>
      <c r="T28" s="1648"/>
      <c r="U28" s="1648"/>
      <c r="V28" s="1648"/>
      <c r="W28" s="1648"/>
      <c r="X28" s="1648"/>
      <c r="Y28" s="1683"/>
      <c r="Z28" s="1683"/>
    </row>
    <row r="29" spans="1:27" ht="19.5" customHeight="1" thickBot="1" x14ac:dyDescent="0.25">
      <c r="A29" s="2364" t="s">
        <v>1071</v>
      </c>
      <c r="B29" s="2364"/>
      <c r="C29" s="2365" t="s">
        <v>1072</v>
      </c>
      <c r="D29" s="2365"/>
      <c r="E29" s="2365"/>
      <c r="F29" s="2365"/>
      <c r="G29" s="2365"/>
      <c r="H29" s="2365"/>
      <c r="I29" s="2365"/>
      <c r="J29" s="2365"/>
      <c r="K29" s="21"/>
      <c r="O29" s="1648"/>
      <c r="P29" s="1648"/>
      <c r="Q29" s="1648"/>
      <c r="R29" s="1648"/>
      <c r="S29" s="1648"/>
      <c r="T29" s="1648"/>
      <c r="U29" s="1648"/>
      <c r="V29" s="1648"/>
      <c r="W29" s="1648"/>
      <c r="X29" s="1648"/>
      <c r="Y29" s="1683"/>
      <c r="Z29" s="1683"/>
    </row>
    <row r="30" spans="1:27" ht="23.25" customHeight="1" thickBot="1" x14ac:dyDescent="0.25">
      <c r="A30" s="1890" t="s">
        <v>1073</v>
      </c>
      <c r="B30" s="1891"/>
      <c r="C30" s="1891"/>
      <c r="D30" s="1891"/>
      <c r="E30" s="1891"/>
      <c r="F30" s="1891"/>
      <c r="G30" s="1891"/>
      <c r="H30" s="1891"/>
      <c r="I30" s="1891"/>
      <c r="J30" s="1892"/>
      <c r="K30" s="21"/>
      <c r="O30" s="1648"/>
      <c r="P30" s="1648"/>
      <c r="Q30" s="1648"/>
      <c r="R30" s="1648"/>
      <c r="S30" s="1648"/>
      <c r="T30" s="1648"/>
      <c r="U30" s="1648"/>
      <c r="V30" s="1648"/>
      <c r="W30" s="1648"/>
      <c r="X30" s="1648"/>
      <c r="Y30" s="1683"/>
      <c r="Z30" s="1683"/>
    </row>
    <row r="31" spans="1:27" ht="32.25" thickBot="1" x14ac:dyDescent="0.25">
      <c r="A31" s="466" t="s">
        <v>76</v>
      </c>
      <c r="B31" s="1673" t="s">
        <v>1074</v>
      </c>
      <c r="C31" s="482" t="s">
        <v>1075</v>
      </c>
      <c r="D31" s="1673" t="s">
        <v>1076</v>
      </c>
      <c r="E31" s="482" t="s">
        <v>1077</v>
      </c>
      <c r="F31" s="158" t="s">
        <v>1078</v>
      </c>
      <c r="G31" s="158" t="s">
        <v>1079</v>
      </c>
      <c r="H31" s="482" t="s">
        <v>1080</v>
      </c>
      <c r="I31" s="158" t="s">
        <v>1081</v>
      </c>
      <c r="J31" s="158" t="s">
        <v>1063</v>
      </c>
      <c r="K31" s="21"/>
      <c r="O31" s="1648"/>
      <c r="P31" s="1648"/>
      <c r="Q31" s="1648"/>
      <c r="R31" s="1648"/>
      <c r="S31" s="1648"/>
      <c r="T31" s="1648"/>
      <c r="U31" s="1648"/>
      <c r="V31" s="1648"/>
      <c r="W31" s="1648"/>
      <c r="X31" s="1648"/>
      <c r="Y31" s="1683"/>
      <c r="Z31" s="1683"/>
    </row>
    <row r="32" spans="1:27" ht="16.5" thickBot="1" x14ac:dyDescent="0.25">
      <c r="A32" s="1380">
        <v>3.55</v>
      </c>
      <c r="B32" s="334">
        <v>48100.080742307327</v>
      </c>
      <c r="C32" s="1674">
        <v>52910.088816538082</v>
      </c>
      <c r="D32" s="334">
        <v>72468.815590869475</v>
      </c>
      <c r="E32" s="334">
        <v>79715.697149956453</v>
      </c>
      <c r="F32" s="334">
        <v>56999.23890438395</v>
      </c>
      <c r="G32" s="334">
        <v>58354.806872431946</v>
      </c>
      <c r="H32" s="334">
        <v>81367.973752946113</v>
      </c>
      <c r="I32" s="334">
        <v>84113.230552137757</v>
      </c>
      <c r="J32" s="334">
        <v>8763.2698334458692</v>
      </c>
      <c r="K32" s="21"/>
      <c r="M32" s="1633"/>
      <c r="N32" s="1633"/>
      <c r="O32" s="1648"/>
      <c r="P32" s="1648"/>
      <c r="Q32" s="1648"/>
      <c r="R32" s="1648"/>
      <c r="S32" s="1648"/>
      <c r="T32" s="1648"/>
      <c r="U32" s="1648"/>
      <c r="V32" s="1648"/>
      <c r="W32" s="1648"/>
      <c r="X32" s="1648"/>
      <c r="Y32" s="1648"/>
      <c r="Z32" s="1648"/>
      <c r="AA32" s="1648"/>
    </row>
    <row r="33" spans="1:26" ht="16.5" thickBot="1" x14ac:dyDescent="0.25">
      <c r="A33" s="225">
        <v>4</v>
      </c>
      <c r="B33" s="1675">
        <v>49081.715043170756</v>
      </c>
      <c r="C33" s="1675">
        <v>53989.886547487855</v>
      </c>
      <c r="D33" s="1675">
        <v>73947.771011091318</v>
      </c>
      <c r="E33" s="1675">
        <v>81342.548112200457</v>
      </c>
      <c r="F33" s="1675">
        <v>58162.488677942813</v>
      </c>
      <c r="G33" s="1675">
        <v>59545.72129839992</v>
      </c>
      <c r="H33" s="1675">
        <v>83028.544645863381</v>
      </c>
      <c r="I33" s="1675">
        <v>85829.82709401811</v>
      </c>
      <c r="J33" s="1675">
        <v>9224.4945615219676</v>
      </c>
      <c r="K33" s="21"/>
      <c r="M33" s="1633"/>
      <c r="N33" s="1633"/>
      <c r="O33" s="1648"/>
      <c r="P33" s="1648"/>
      <c r="Q33" s="1648"/>
      <c r="R33" s="1648"/>
      <c r="S33" s="1648"/>
      <c r="T33" s="1648"/>
      <c r="U33" s="1648"/>
      <c r="V33" s="1648"/>
      <c r="W33" s="1648"/>
      <c r="X33" s="1648"/>
      <c r="Y33" s="1683"/>
      <c r="Z33" s="1683"/>
    </row>
    <row r="34" spans="1:26" ht="16.5" thickBot="1" x14ac:dyDescent="0.25">
      <c r="A34" s="1380">
        <v>4.5</v>
      </c>
      <c r="B34" s="1674">
        <v>50083.382697113026</v>
      </c>
      <c r="C34" s="1674">
        <v>55091.720966824338</v>
      </c>
      <c r="D34" s="1674">
        <v>75456.909194991153</v>
      </c>
      <c r="E34" s="1674">
        <v>83002.600114490284</v>
      </c>
      <c r="F34" s="1674">
        <v>59349.478242798788</v>
      </c>
      <c r="G34" s="1674">
        <v>60760.940100408101</v>
      </c>
      <c r="H34" s="1674">
        <v>84723.004740676886</v>
      </c>
      <c r="I34" s="1674">
        <v>87581.456218385851</v>
      </c>
      <c r="J34" s="1674">
        <v>9709.9942752862844</v>
      </c>
      <c r="K34" s="21"/>
      <c r="M34" s="1633"/>
      <c r="N34" s="1633"/>
      <c r="O34" s="1648"/>
      <c r="P34" s="1648"/>
      <c r="Q34" s="1648"/>
      <c r="R34" s="1648"/>
      <c r="S34" s="1648"/>
      <c r="T34" s="1648"/>
      <c r="U34" s="1648"/>
      <c r="V34" s="1648"/>
      <c r="W34" s="1648"/>
      <c r="X34" s="1648"/>
      <c r="Y34" s="1683"/>
      <c r="Z34" s="1683"/>
    </row>
    <row r="35" spans="1:26" ht="16.5" thickBot="1" x14ac:dyDescent="0.25">
      <c r="A35" s="224">
        <v>5</v>
      </c>
      <c r="B35" s="1676">
        <v>51105.492548074508</v>
      </c>
      <c r="C35" s="1675">
        <v>56216.041802881955</v>
      </c>
      <c r="D35" s="1675">
        <v>76996.846117337904</v>
      </c>
      <c r="E35" s="1675">
        <v>84696.530729071703</v>
      </c>
      <c r="F35" s="1675">
        <v>60560.692084488561</v>
      </c>
      <c r="G35" s="1675">
        <v>62000.959286130717</v>
      </c>
      <c r="H35" s="1675">
        <v>86452.045653751949</v>
      </c>
      <c r="I35" s="1675">
        <v>89368.8328759039</v>
      </c>
      <c r="J35" s="1675">
        <v>10221.04660556451</v>
      </c>
      <c r="K35" s="21"/>
      <c r="M35" s="1633"/>
      <c r="N35" s="1633"/>
      <c r="O35" s="1648"/>
      <c r="P35" s="1648"/>
      <c r="Q35" s="1648"/>
      <c r="R35" s="1648"/>
      <c r="S35" s="1648"/>
      <c r="T35" s="1648"/>
      <c r="U35" s="1648"/>
      <c r="V35" s="1648"/>
      <c r="W35" s="1648"/>
      <c r="X35" s="1648"/>
      <c r="Y35" s="1683"/>
      <c r="Z35" s="1683"/>
    </row>
    <row r="36" spans="1:26" ht="16.5" thickBot="1" x14ac:dyDescent="0.25">
      <c r="A36" s="1380">
        <v>5.6</v>
      </c>
      <c r="B36" s="334">
        <v>55785.99640461216</v>
      </c>
      <c r="C36" s="1674">
        <v>61364.596045073362</v>
      </c>
      <c r="D36" s="1674">
        <v>83029.447332192678</v>
      </c>
      <c r="E36" s="1674">
        <v>91332.392065411928</v>
      </c>
      <c r="F36" s="1674">
        <v>66728.660814332732</v>
      </c>
      <c r="G36" s="1674">
        <v>68341.760080171938</v>
      </c>
      <c r="H36" s="1674">
        <v>93972.11174191325</v>
      </c>
      <c r="I36" s="1674">
        <v>97135.302585532496</v>
      </c>
      <c r="J36" s="1674">
        <v>10764.035918892256</v>
      </c>
      <c r="K36" s="21"/>
      <c r="M36" s="1633"/>
      <c r="N36" s="1633"/>
      <c r="O36" s="1648"/>
      <c r="P36" s="1648"/>
      <c r="Q36" s="1648"/>
      <c r="R36" s="1648"/>
      <c r="S36" s="1648"/>
      <c r="T36" s="1648"/>
      <c r="U36" s="1648"/>
      <c r="V36" s="1648"/>
      <c r="W36" s="1648"/>
      <c r="X36" s="1648"/>
      <c r="Y36" s="1683"/>
      <c r="Z36" s="1683"/>
    </row>
    <row r="37" spans="1:26" ht="16.5" thickBot="1" x14ac:dyDescent="0.25">
      <c r="A37" s="224">
        <v>6.3</v>
      </c>
      <c r="B37" s="1676">
        <v>60890.166514294113</v>
      </c>
      <c r="C37" s="1675">
        <v>66979.183165723545</v>
      </c>
      <c r="D37" s="1675">
        <v>89484.736897515613</v>
      </c>
      <c r="E37" s="1675">
        <v>98433.210587267153</v>
      </c>
      <c r="F37" s="1675">
        <v>73273.974939377295</v>
      </c>
      <c r="G37" s="1675">
        <v>75683.186877863307</v>
      </c>
      <c r="H37" s="1675">
        <v>101868.54532259877</v>
      </c>
      <c r="I37" s="1675">
        <v>105484.64219903153</v>
      </c>
      <c r="J37" s="1675">
        <v>11315.509440240756</v>
      </c>
      <c r="K37" s="21"/>
      <c r="M37" s="1633"/>
      <c r="N37" s="1633"/>
      <c r="O37" s="1648"/>
      <c r="P37" s="1648"/>
      <c r="Q37" s="1648"/>
      <c r="R37" s="1648"/>
      <c r="S37" s="1648"/>
      <c r="T37" s="1648"/>
      <c r="U37" s="1648"/>
      <c r="V37" s="1648"/>
      <c r="W37" s="1648"/>
      <c r="X37" s="1648"/>
      <c r="Y37" s="1683"/>
      <c r="Z37" s="1683"/>
    </row>
    <row r="38" spans="1:26" ht="16.5" thickBot="1" x14ac:dyDescent="0.25">
      <c r="A38" s="1380">
        <v>7.1</v>
      </c>
      <c r="B38" s="334">
        <v>68009.904854622728</v>
      </c>
      <c r="C38" s="1674">
        <v>74810.89534008503</v>
      </c>
      <c r="D38" s="1674">
        <v>97935.198138952299</v>
      </c>
      <c r="E38" s="1674">
        <v>107728.71795284751</v>
      </c>
      <c r="F38" s="1674">
        <v>82284.114907450101</v>
      </c>
      <c r="G38" s="1674">
        <v>85022.568551375312</v>
      </c>
      <c r="H38" s="1674">
        <v>112209.40819177963</v>
      </c>
      <c r="I38" s="1674">
        <v>116211.83109004515</v>
      </c>
      <c r="J38" s="1674">
        <v>14162.567246059683</v>
      </c>
      <c r="K38" s="21"/>
      <c r="M38" s="1633"/>
      <c r="N38" s="1633"/>
      <c r="O38" s="1648"/>
      <c r="P38" s="1648"/>
      <c r="Q38" s="1648"/>
      <c r="R38" s="1648"/>
      <c r="S38" s="1648"/>
      <c r="T38" s="1648"/>
      <c r="U38" s="1648"/>
      <c r="V38" s="1648"/>
      <c r="W38" s="1648"/>
      <c r="X38" s="1648"/>
      <c r="Y38" s="1683"/>
      <c r="Z38" s="1683"/>
    </row>
    <row r="39" spans="1:26" ht="16.5" thickBot="1" x14ac:dyDescent="0.25">
      <c r="A39" s="224">
        <v>8</v>
      </c>
      <c r="B39" s="1676">
        <v>82949.847860045178</v>
      </c>
      <c r="C39" s="1675">
        <v>91244.832646049705</v>
      </c>
      <c r="D39" s="1675">
        <v>137449.45893307298</v>
      </c>
      <c r="E39" s="1675">
        <v>151194.40482638028</v>
      </c>
      <c r="F39" s="1675">
        <v>105906.30092804471</v>
      </c>
      <c r="G39" s="1675">
        <v>109295.71166270612</v>
      </c>
      <c r="H39" s="1675">
        <v>160405.91200107246</v>
      </c>
      <c r="I39" s="1675">
        <v>165646.46690255011</v>
      </c>
      <c r="J39" s="1675">
        <v>17505.345206233636</v>
      </c>
      <c r="K39" s="21"/>
      <c r="M39" s="1633"/>
      <c r="N39" s="1633"/>
      <c r="O39" s="1648"/>
      <c r="P39" s="1648"/>
      <c r="Q39" s="1648"/>
      <c r="R39" s="1648"/>
      <c r="S39" s="1648"/>
      <c r="T39" s="1648"/>
      <c r="U39" s="1648"/>
      <c r="V39" s="1648"/>
      <c r="W39" s="1648"/>
      <c r="X39" s="1648"/>
      <c r="Y39" s="1683"/>
      <c r="Z39" s="1683"/>
    </row>
    <row r="40" spans="1:26" ht="16.5" thickBot="1" x14ac:dyDescent="0.25">
      <c r="A40" s="1380">
        <v>9</v>
      </c>
      <c r="B40" s="334">
        <v>86846.090163225803</v>
      </c>
      <c r="C40" s="1674">
        <v>95530.699179548392</v>
      </c>
      <c r="D40" s="1674">
        <v>154975.34207826018</v>
      </c>
      <c r="E40" s="1674">
        <v>170472.87628608616</v>
      </c>
      <c r="F40" s="1674">
        <v>109485.77421449836</v>
      </c>
      <c r="G40" s="1674">
        <v>113048.92796533076</v>
      </c>
      <c r="H40" s="1674">
        <v>177615.02612953275</v>
      </c>
      <c r="I40" s="1674">
        <v>183170.61073307676</v>
      </c>
      <c r="J40" s="1674">
        <v>19255.879726857002</v>
      </c>
      <c r="K40" s="21"/>
      <c r="M40" s="1633"/>
      <c r="N40" s="1633"/>
      <c r="O40" s="1648"/>
      <c r="P40" s="1648"/>
      <c r="Q40" s="1648"/>
      <c r="R40" s="1648"/>
      <c r="S40" s="1648"/>
      <c r="T40" s="1648"/>
      <c r="U40" s="1648"/>
      <c r="V40" s="1648"/>
      <c r="W40" s="1648"/>
      <c r="X40" s="1648"/>
      <c r="Y40" s="1683"/>
      <c r="Z40" s="1683"/>
    </row>
    <row r="41" spans="1:26" ht="16.5" thickBot="1" x14ac:dyDescent="0.25">
      <c r="A41" s="224">
        <v>10</v>
      </c>
      <c r="B41" s="1676">
        <v>101665.71200460407</v>
      </c>
      <c r="C41" s="1675">
        <v>111832.28320506451</v>
      </c>
      <c r="D41" s="1675">
        <v>171978.76834211958</v>
      </c>
      <c r="E41" s="1675">
        <v>189176.64517633157</v>
      </c>
      <c r="F41" s="1675">
        <v>132722.38833136577</v>
      </c>
      <c r="G41" s="1675">
        <v>137053.09567000001</v>
      </c>
      <c r="H41" s="1675">
        <v>203035.44466888122</v>
      </c>
      <c r="I41" s="1675">
        <v>209381.32006974466</v>
      </c>
      <c r="J41" s="1675">
        <v>21181.467699542711</v>
      </c>
      <c r="K41" s="21"/>
      <c r="M41" s="1633"/>
      <c r="N41" s="1633"/>
      <c r="O41" s="1648"/>
      <c r="P41" s="1648"/>
      <c r="Q41" s="1648"/>
      <c r="R41" s="1648"/>
      <c r="S41" s="1648"/>
      <c r="T41" s="1648"/>
      <c r="U41" s="1648"/>
      <c r="V41" s="1648"/>
      <c r="W41" s="1648"/>
      <c r="X41" s="1648"/>
      <c r="Y41" s="1683"/>
      <c r="Z41" s="1683"/>
    </row>
    <row r="42" spans="1:26" ht="16.5" thickBot="1" x14ac:dyDescent="0.25">
      <c r="A42" s="225">
        <v>11.2</v>
      </c>
      <c r="B42" s="1674">
        <v>111832.28320506451</v>
      </c>
      <c r="C42" s="1674">
        <v>123015.51152557097</v>
      </c>
      <c r="D42" s="1674">
        <v>189176.64517633157</v>
      </c>
      <c r="E42" s="1674">
        <v>208094.30969396472</v>
      </c>
      <c r="F42" s="1674">
        <v>145994.62716450234</v>
      </c>
      <c r="G42" s="1674">
        <v>150758.405237</v>
      </c>
      <c r="H42" s="1674">
        <v>223338.98913576934</v>
      </c>
      <c r="I42" s="1674">
        <v>230319.45207671911</v>
      </c>
      <c r="J42" s="1674">
        <v>22240.541084519842</v>
      </c>
      <c r="K42" s="21"/>
      <c r="M42" s="1633"/>
      <c r="N42" s="1633"/>
      <c r="O42" s="1648"/>
      <c r="P42" s="1648"/>
      <c r="Q42" s="1648"/>
      <c r="R42" s="1648"/>
      <c r="S42" s="1648"/>
      <c r="T42" s="1648"/>
      <c r="U42" s="1648"/>
      <c r="V42" s="1648"/>
      <c r="W42" s="1648"/>
      <c r="X42" s="1648"/>
      <c r="Y42" s="1683"/>
      <c r="Z42" s="1683"/>
    </row>
    <row r="43" spans="1:26" ht="16.5" thickBot="1" x14ac:dyDescent="0.25">
      <c r="A43" s="224">
        <v>12.5</v>
      </c>
      <c r="B43" s="1676">
        <v>123015.51152557097</v>
      </c>
      <c r="C43" s="1675">
        <v>135317.06267812804</v>
      </c>
      <c r="D43" s="1675">
        <v>208094.30969396472</v>
      </c>
      <c r="E43" s="1675">
        <v>228903.74066336121</v>
      </c>
      <c r="F43" s="1675">
        <v>160594.08988095258</v>
      </c>
      <c r="G43" s="1675">
        <v>165834.24576070003</v>
      </c>
      <c r="H43" s="1675">
        <v>245672.88804934631</v>
      </c>
      <c r="I43" s="1675">
        <v>253351.39728439099</v>
      </c>
      <c r="J43" s="1675">
        <v>23352.568138745832</v>
      </c>
      <c r="K43" s="21"/>
      <c r="M43" s="1633"/>
      <c r="N43" s="1633"/>
      <c r="O43" s="1648"/>
      <c r="P43" s="1648"/>
      <c r="Q43" s="1648"/>
      <c r="R43" s="1648"/>
      <c r="S43" s="1648"/>
      <c r="T43" s="1648"/>
      <c r="U43" s="1648"/>
      <c r="V43" s="1648"/>
      <c r="W43" s="1648"/>
      <c r="X43" s="1648"/>
      <c r="Y43" s="1683"/>
      <c r="Z43" s="1683"/>
    </row>
    <row r="44" spans="1:26" ht="18" customHeight="1" x14ac:dyDescent="0.2">
      <c r="A44" s="237"/>
      <c r="B44" s="237"/>
      <c r="C44" s="237"/>
      <c r="D44" s="237"/>
      <c r="E44" s="237"/>
      <c r="F44" s="237"/>
      <c r="G44" s="237"/>
      <c r="H44" s="21"/>
      <c r="I44" s="21"/>
      <c r="J44" s="21"/>
      <c r="K44" s="21"/>
      <c r="M44" s="1633"/>
      <c r="N44" s="1633"/>
      <c r="O44" s="1648"/>
      <c r="P44" s="1648"/>
      <c r="Q44" s="1648"/>
      <c r="R44" s="1648"/>
      <c r="S44" s="1648"/>
      <c r="T44" s="1648"/>
      <c r="U44" s="1648"/>
      <c r="V44" s="1648"/>
      <c r="W44" s="1648"/>
      <c r="X44" s="1648"/>
      <c r="Y44" s="1683"/>
      <c r="Z44" s="1683"/>
    </row>
    <row r="45" spans="1:26" ht="18" customHeight="1" x14ac:dyDescent="0.2">
      <c r="A45" s="237"/>
      <c r="B45" s="237"/>
      <c r="C45" s="1392"/>
      <c r="D45" s="2380"/>
      <c r="E45" s="2380"/>
      <c r="F45" s="2380"/>
      <c r="G45" s="2380"/>
      <c r="H45" s="21"/>
      <c r="I45" s="21"/>
      <c r="J45" s="21"/>
      <c r="K45" s="21"/>
      <c r="O45" s="1648"/>
      <c r="P45" s="1648"/>
      <c r="Q45" s="1648"/>
      <c r="R45" s="1648"/>
      <c r="S45" s="1648"/>
      <c r="T45" s="1648"/>
      <c r="U45" s="1648"/>
      <c r="V45" s="1648"/>
      <c r="W45" s="1648"/>
      <c r="X45" s="1648"/>
      <c r="Y45" s="1683"/>
      <c r="Z45" s="1683"/>
    </row>
    <row r="46" spans="1:26" ht="35.1" customHeight="1" x14ac:dyDescent="0.2">
      <c r="A46" s="2364" t="s">
        <v>1082</v>
      </c>
      <c r="B46" s="2364"/>
      <c r="C46" s="2365" t="s">
        <v>1083</v>
      </c>
      <c r="D46" s="2365"/>
      <c r="E46" s="2365"/>
      <c r="F46" s="2365"/>
      <c r="G46" s="2365"/>
      <c r="H46" s="2365"/>
      <c r="I46" s="2365"/>
      <c r="J46" s="2365"/>
      <c r="K46" s="1387"/>
      <c r="O46" s="1648"/>
      <c r="P46" s="1648"/>
      <c r="Q46" s="1648"/>
      <c r="R46" s="1648"/>
      <c r="S46" s="1648"/>
      <c r="T46" s="1648"/>
      <c r="U46" s="1648"/>
      <c r="V46" s="1648"/>
      <c r="W46" s="1648"/>
      <c r="X46" s="1648"/>
      <c r="Y46" s="1683"/>
      <c r="Z46" s="1683"/>
    </row>
    <row r="47" spans="1:26" ht="35.1" customHeight="1" thickBot="1" x14ac:dyDescent="0.25">
      <c r="A47" s="2364" t="s">
        <v>1084</v>
      </c>
      <c r="B47" s="2364"/>
      <c r="C47" s="2365" t="s">
        <v>1085</v>
      </c>
      <c r="D47" s="2365"/>
      <c r="E47" s="2365"/>
      <c r="F47" s="2365"/>
      <c r="G47" s="2365"/>
      <c r="H47" s="2365"/>
      <c r="I47" s="2365"/>
      <c r="J47" s="2365"/>
      <c r="K47" s="1387"/>
      <c r="O47" s="1648"/>
      <c r="P47" s="1648"/>
      <c r="Q47" s="1648"/>
      <c r="R47" s="1648"/>
      <c r="S47" s="1648"/>
      <c r="T47" s="1648"/>
      <c r="U47" s="1648"/>
      <c r="V47" s="1648"/>
      <c r="W47" s="1648"/>
      <c r="X47" s="1648"/>
      <c r="Y47" s="1683"/>
      <c r="Z47" s="1683"/>
    </row>
    <row r="48" spans="1:26" ht="25.5" customHeight="1" thickBot="1" x14ac:dyDescent="0.25">
      <c r="A48" s="1890" t="s">
        <v>1091</v>
      </c>
      <c r="B48" s="1891"/>
      <c r="C48" s="1891"/>
      <c r="D48" s="1891"/>
      <c r="E48" s="1891"/>
      <c r="F48" s="1891"/>
      <c r="G48" s="1891"/>
      <c r="H48" s="1891"/>
      <c r="I48" s="1891"/>
      <c r="J48" s="1892"/>
      <c r="K48" s="21"/>
      <c r="O48" s="1648"/>
      <c r="P48" s="1648"/>
      <c r="Q48" s="1648"/>
      <c r="R48" s="1648"/>
      <c r="S48" s="1648"/>
      <c r="T48" s="1648"/>
      <c r="U48" s="1648"/>
      <c r="V48" s="1648"/>
      <c r="W48" s="1648"/>
      <c r="X48" s="1648"/>
      <c r="Y48" s="1683"/>
      <c r="Z48" s="1683"/>
    </row>
    <row r="49" spans="1:26" ht="16.5" thickBot="1" x14ac:dyDescent="0.25">
      <c r="A49" s="2136" t="s">
        <v>76</v>
      </c>
      <c r="B49" s="2369" t="s">
        <v>1086</v>
      </c>
      <c r="C49" s="2370"/>
      <c r="D49" s="2369" t="s">
        <v>1087</v>
      </c>
      <c r="E49" s="2370"/>
      <c r="F49" s="2383" t="s">
        <v>1088</v>
      </c>
      <c r="G49" s="2384"/>
      <c r="H49" s="2371" t="s">
        <v>1089</v>
      </c>
      <c r="I49" s="2372"/>
      <c r="J49" s="2049" t="s">
        <v>1063</v>
      </c>
      <c r="K49" s="21"/>
      <c r="O49" s="1648"/>
      <c r="P49" s="1648"/>
      <c r="Q49" s="1648"/>
      <c r="R49" s="1648"/>
      <c r="S49" s="1648"/>
      <c r="T49" s="1648"/>
      <c r="U49" s="1648"/>
      <c r="V49" s="1648"/>
      <c r="W49" s="1648"/>
      <c r="X49" s="1648"/>
      <c r="Y49" s="1683"/>
      <c r="Z49" s="1683"/>
    </row>
    <row r="50" spans="1:26" ht="16.5" thickBot="1" x14ac:dyDescent="0.25">
      <c r="A50" s="2137"/>
      <c r="B50" s="2355" t="s">
        <v>1090</v>
      </c>
      <c r="C50" s="2357"/>
      <c r="D50" s="2355" t="s">
        <v>1090</v>
      </c>
      <c r="E50" s="2357"/>
      <c r="F50" s="2355" t="s">
        <v>1090</v>
      </c>
      <c r="G50" s="2357"/>
      <c r="H50" s="2355" t="s">
        <v>1090</v>
      </c>
      <c r="I50" s="2357"/>
      <c r="J50" s="2373"/>
      <c r="K50" s="21"/>
      <c r="O50" s="1648"/>
      <c r="P50" s="1648"/>
      <c r="Q50" s="1648"/>
      <c r="R50" s="1648"/>
      <c r="S50" s="1648"/>
      <c r="T50" s="1648"/>
      <c r="U50" s="1648"/>
      <c r="V50" s="1648"/>
      <c r="W50" s="1648"/>
      <c r="X50" s="1648"/>
      <c r="Y50" s="1683"/>
      <c r="Z50" s="1683"/>
    </row>
    <row r="51" spans="1:26" ht="16.5" thickBot="1" x14ac:dyDescent="0.25">
      <c r="A51" s="1380">
        <v>3.55</v>
      </c>
      <c r="B51" s="2374">
        <v>104146.67404796784</v>
      </c>
      <c r="C51" s="2374">
        <v>104146.67404796784</v>
      </c>
      <c r="D51" s="2374">
        <v>106611.74111546896</v>
      </c>
      <c r="E51" s="2374">
        <v>106611.74111546896</v>
      </c>
      <c r="F51" s="2374">
        <v>119891.74515807632</v>
      </c>
      <c r="G51" s="2374">
        <v>119891.74515807632</v>
      </c>
      <c r="H51" s="2374">
        <v>122905.95484776609</v>
      </c>
      <c r="I51" s="2374">
        <v>122905.95484776609</v>
      </c>
      <c r="J51" s="1677">
        <v>8763.2698334458692</v>
      </c>
      <c r="K51" s="21"/>
      <c r="M51" s="1633"/>
      <c r="N51" s="1633"/>
      <c r="O51" s="1648"/>
      <c r="P51" s="1648"/>
      <c r="Q51" s="1648"/>
      <c r="R51" s="1648"/>
      <c r="S51" s="1648"/>
      <c r="T51" s="1648"/>
      <c r="U51" s="1648"/>
      <c r="V51" s="1648"/>
      <c r="W51" s="1648"/>
      <c r="X51" s="1648"/>
      <c r="Y51" s="1683"/>
      <c r="Z51" s="1683"/>
    </row>
    <row r="52" spans="1:26" ht="16.5" thickBot="1" x14ac:dyDescent="0.25">
      <c r="A52" s="225">
        <v>4</v>
      </c>
      <c r="B52" s="2375">
        <v>107367.70520409058</v>
      </c>
      <c r="C52" s="2375">
        <v>107367.70520409058</v>
      </c>
      <c r="D52" s="2375">
        <v>109909.01145924637</v>
      </c>
      <c r="E52" s="2375">
        <v>109909.01145924637</v>
      </c>
      <c r="F52" s="2375">
        <v>123599.73727636733</v>
      </c>
      <c r="G52" s="2375">
        <v>123599.73727636733</v>
      </c>
      <c r="H52" s="2375">
        <v>126707.16994615062</v>
      </c>
      <c r="I52" s="2375">
        <v>126707.16994615062</v>
      </c>
      <c r="J52" s="1678">
        <v>9224.4945615219676</v>
      </c>
      <c r="K52" s="21"/>
      <c r="M52" s="1633"/>
      <c r="N52" s="1633"/>
      <c r="O52" s="1648"/>
      <c r="P52" s="1648"/>
      <c r="Q52" s="1648"/>
      <c r="R52" s="1648"/>
      <c r="S52" s="1648"/>
      <c r="T52" s="1648"/>
      <c r="U52" s="1648"/>
      <c r="V52" s="1648"/>
      <c r="W52" s="1648"/>
      <c r="X52" s="1648"/>
      <c r="Y52" s="1683"/>
      <c r="Z52" s="1683"/>
    </row>
    <row r="53" spans="1:26" ht="16.5" thickBot="1" x14ac:dyDescent="0.25">
      <c r="A53" s="1380">
        <v>4.5</v>
      </c>
      <c r="B53" s="2376">
        <v>110688.35588050573</v>
      </c>
      <c r="C53" s="2376">
        <v>110688.35588050573</v>
      </c>
      <c r="D53" s="2376">
        <v>113308.25923633648</v>
      </c>
      <c r="E53" s="2376">
        <v>113308.25923633648</v>
      </c>
      <c r="F53" s="2376">
        <v>127422.4095632653</v>
      </c>
      <c r="G53" s="2376">
        <v>127422.4095632653</v>
      </c>
      <c r="H53" s="2376">
        <v>130625.94839809342</v>
      </c>
      <c r="I53" s="2376">
        <v>130625.94839809342</v>
      </c>
      <c r="J53" s="1679">
        <v>9709.9942752862844</v>
      </c>
      <c r="K53" s="21"/>
      <c r="M53" s="1633"/>
      <c r="N53" s="1633"/>
      <c r="O53" s="1648"/>
      <c r="P53" s="1648"/>
      <c r="Q53" s="1648"/>
      <c r="R53" s="1648"/>
      <c r="S53" s="1648"/>
      <c r="T53" s="1648"/>
      <c r="U53" s="1648"/>
      <c r="V53" s="1648"/>
      <c r="W53" s="1648"/>
      <c r="X53" s="1648"/>
      <c r="Y53" s="1683"/>
      <c r="Z53" s="1683"/>
    </row>
    <row r="54" spans="1:26" ht="16.5" thickBot="1" x14ac:dyDescent="0.25">
      <c r="A54" s="224">
        <v>5</v>
      </c>
      <c r="B54" s="2377">
        <v>114111.70709330494</v>
      </c>
      <c r="C54" s="2377">
        <v>114111.70709330494</v>
      </c>
      <c r="D54" s="2375">
        <v>116812.63838797573</v>
      </c>
      <c r="E54" s="2375">
        <v>116812.63838797573</v>
      </c>
      <c r="F54" s="2375">
        <v>131363.30882810854</v>
      </c>
      <c r="G54" s="2375">
        <v>131363.30882810854</v>
      </c>
      <c r="H54" s="2375">
        <v>134665.92618360143</v>
      </c>
      <c r="I54" s="2375">
        <v>134665.92618360143</v>
      </c>
      <c r="J54" s="1678">
        <v>10221.04660556451</v>
      </c>
      <c r="K54" s="21"/>
      <c r="M54" s="1633"/>
      <c r="N54" s="1633"/>
      <c r="O54" s="1648"/>
      <c r="P54" s="1648"/>
      <c r="Q54" s="1648"/>
      <c r="R54" s="1648"/>
      <c r="S54" s="1648"/>
      <c r="T54" s="1648"/>
      <c r="U54" s="1648"/>
      <c r="V54" s="1648"/>
      <c r="W54" s="1648"/>
      <c r="X54" s="1648"/>
      <c r="Y54" s="1683"/>
      <c r="Z54" s="1683"/>
    </row>
    <row r="55" spans="1:26" ht="16.5" thickBot="1" x14ac:dyDescent="0.25">
      <c r="A55" s="1380">
        <v>5.6</v>
      </c>
      <c r="B55" s="2374">
        <v>123539.6429751417</v>
      </c>
      <c r="C55" s="2374">
        <v>123539.6429751417</v>
      </c>
      <c r="D55" s="2376">
        <v>126513.72216867816</v>
      </c>
      <c r="E55" s="2376">
        <v>126513.72216867816</v>
      </c>
      <c r="F55" s="2376">
        <v>134238.34875339476</v>
      </c>
      <c r="G55" s="2376">
        <v>134238.34875339476</v>
      </c>
      <c r="H55" s="2376">
        <v>137746.3024601104</v>
      </c>
      <c r="I55" s="2376">
        <v>137746.3024601104</v>
      </c>
      <c r="J55" s="1679">
        <v>10764.035918892256</v>
      </c>
      <c r="K55" s="21"/>
      <c r="M55" s="1633"/>
      <c r="N55" s="1633"/>
      <c r="O55" s="1648"/>
      <c r="P55" s="1648"/>
      <c r="Q55" s="1648"/>
      <c r="R55" s="1648"/>
      <c r="S55" s="1648"/>
      <c r="T55" s="1648"/>
      <c r="U55" s="1648"/>
      <c r="V55" s="1648"/>
      <c r="W55" s="1648"/>
      <c r="X55" s="1648"/>
      <c r="Y55" s="1683"/>
      <c r="Z55" s="1683"/>
    </row>
    <row r="56" spans="1:26" ht="16.5" thickBot="1" x14ac:dyDescent="0.25">
      <c r="A56" s="224">
        <v>6.3</v>
      </c>
      <c r="B56" s="2377">
        <v>137099.39459452056</v>
      </c>
      <c r="C56" s="2377">
        <v>137099.39459452056</v>
      </c>
      <c r="D56" s="2375">
        <v>140563.38080548224</v>
      </c>
      <c r="E56" s="2375">
        <v>140563.38080548224</v>
      </c>
      <c r="F56" s="2375">
        <v>151777.72673722159</v>
      </c>
      <c r="G56" s="2375">
        <v>151777.72673722159</v>
      </c>
      <c r="H56" s="2375">
        <v>155672.25970591247</v>
      </c>
      <c r="I56" s="2375">
        <v>155672.25970591247</v>
      </c>
      <c r="J56" s="1678">
        <v>11315.509440240756</v>
      </c>
      <c r="K56" s="21"/>
      <c r="M56" s="1633"/>
      <c r="N56" s="1633"/>
      <c r="O56" s="1648"/>
      <c r="P56" s="1648"/>
      <c r="Q56" s="1648"/>
      <c r="R56" s="1648"/>
      <c r="S56" s="1648"/>
      <c r="T56" s="1648"/>
      <c r="U56" s="1648"/>
      <c r="V56" s="1648"/>
      <c r="W56" s="1648"/>
      <c r="X56" s="1648"/>
      <c r="Y56" s="1683"/>
      <c r="Z56" s="1683"/>
    </row>
    <row r="57" spans="1:26" ht="16.5" thickBot="1" x14ac:dyDescent="0.25">
      <c r="A57" s="1380">
        <v>7.1</v>
      </c>
      <c r="B57" s="2374">
        <v>147208.65399098033</v>
      </c>
      <c r="C57" s="2374">
        <v>147208.65399098033</v>
      </c>
      <c r="D57" s="2376">
        <v>151345.41861829776</v>
      </c>
      <c r="E57" s="2376">
        <v>151345.41861829776</v>
      </c>
      <c r="F57" s="2376">
        <v>162397.33620597344</v>
      </c>
      <c r="G57" s="2376">
        <v>162397.33620597344</v>
      </c>
      <c r="H57" s="2376">
        <v>166951.70321632567</v>
      </c>
      <c r="I57" s="2376">
        <v>166951.70321632567</v>
      </c>
      <c r="J57" s="1679">
        <v>14162.567246059683</v>
      </c>
      <c r="K57" s="21"/>
      <c r="M57" s="1633"/>
      <c r="N57" s="1633"/>
      <c r="O57" s="1648"/>
      <c r="P57" s="1648"/>
      <c r="Q57" s="1648"/>
      <c r="R57" s="1648"/>
      <c r="S57" s="1648"/>
      <c r="T57" s="1648"/>
      <c r="U57" s="1648"/>
      <c r="V57" s="1648"/>
      <c r="W57" s="1648"/>
      <c r="X57" s="1648"/>
      <c r="Y57" s="1683"/>
      <c r="Z57" s="1683"/>
    </row>
    <row r="58" spans="1:26" ht="16.5" thickBot="1" x14ac:dyDescent="0.25">
      <c r="A58" s="224">
        <v>8</v>
      </c>
      <c r="B58" s="2377">
        <v>169922.66387379644</v>
      </c>
      <c r="C58" s="2377">
        <v>169922.66387379644</v>
      </c>
      <c r="D58" s="2375">
        <v>175055.88946448997</v>
      </c>
      <c r="E58" s="2375">
        <v>175055.88946448997</v>
      </c>
      <c r="F58" s="2375">
        <v>207653.37901815964</v>
      </c>
      <c r="G58" s="2375">
        <v>207653.37901815964</v>
      </c>
      <c r="H58" s="2375">
        <v>213620.27019481748</v>
      </c>
      <c r="I58" s="2375">
        <v>213620.27019481748</v>
      </c>
      <c r="J58" s="1678">
        <v>17505.345206233636</v>
      </c>
      <c r="K58" s="21"/>
      <c r="M58" s="1633"/>
      <c r="N58" s="1633"/>
      <c r="O58" s="1648"/>
      <c r="P58" s="1648"/>
      <c r="Q58" s="1648"/>
      <c r="R58" s="1648"/>
      <c r="S58" s="1648"/>
      <c r="T58" s="1648"/>
      <c r="U58" s="1648"/>
      <c r="V58" s="1648"/>
      <c r="W58" s="1648"/>
      <c r="X58" s="1648"/>
      <c r="Y58" s="1683"/>
      <c r="Z58" s="1683"/>
    </row>
    <row r="59" spans="1:26" ht="16.5" thickBot="1" x14ac:dyDescent="0.25">
      <c r="A59" s="1380">
        <v>9</v>
      </c>
      <c r="B59" s="2374">
        <v>176014.31499710356</v>
      </c>
      <c r="C59" s="2374">
        <v>176014.31499710356</v>
      </c>
      <c r="D59" s="2376">
        <v>181771.77513164253</v>
      </c>
      <c r="E59" s="2376">
        <v>181771.77513164253</v>
      </c>
      <c r="F59" s="2376">
        <v>207653.37901815964</v>
      </c>
      <c r="G59" s="2376">
        <v>207653.37901815964</v>
      </c>
      <c r="H59" s="2376">
        <v>213620.27019481748</v>
      </c>
      <c r="I59" s="2376">
        <v>213620.27019481748</v>
      </c>
      <c r="J59" s="1679">
        <v>19255.879726857002</v>
      </c>
      <c r="K59" s="21"/>
      <c r="M59" s="1633"/>
      <c r="N59" s="1633"/>
      <c r="O59" s="1648"/>
      <c r="P59" s="1648"/>
      <c r="Q59" s="1648"/>
      <c r="R59" s="1648"/>
      <c r="S59" s="1648"/>
      <c r="T59" s="1648"/>
      <c r="U59" s="1648"/>
      <c r="V59" s="1648"/>
      <c r="W59" s="1648"/>
      <c r="X59" s="1648"/>
      <c r="Y59" s="1683"/>
      <c r="Z59" s="1683"/>
    </row>
    <row r="60" spans="1:26" ht="16.5" thickBot="1" x14ac:dyDescent="0.25">
      <c r="A60" s="224">
        <v>10</v>
      </c>
      <c r="B60" s="2377">
        <v>198318.92360980841</v>
      </c>
      <c r="C60" s="2377">
        <v>198318.92360980841</v>
      </c>
      <c r="D60" s="2375">
        <v>204618.56101964854</v>
      </c>
      <c r="E60" s="2375">
        <v>204618.56101964854</v>
      </c>
      <c r="F60" s="2375">
        <v>249391.68153583209</v>
      </c>
      <c r="G60" s="2375">
        <v>249391.68153583209</v>
      </c>
      <c r="H60" s="2375">
        <v>256159.28361950206</v>
      </c>
      <c r="I60" s="2375">
        <v>256159.28361950206</v>
      </c>
      <c r="J60" s="1678">
        <v>21181.467699542711</v>
      </c>
      <c r="K60" s="21"/>
      <c r="M60" s="1633"/>
      <c r="N60" s="1633"/>
      <c r="O60" s="1648"/>
      <c r="P60" s="1648"/>
      <c r="Q60" s="1648"/>
      <c r="R60" s="1648"/>
      <c r="S60" s="1648"/>
      <c r="T60" s="1648"/>
      <c r="U60" s="1648"/>
      <c r="V60" s="1648"/>
      <c r="W60" s="1648"/>
      <c r="X60" s="1648"/>
      <c r="Y60" s="1683"/>
      <c r="Z60" s="1683"/>
    </row>
    <row r="61" spans="1:26" ht="16.5" thickBot="1" x14ac:dyDescent="0.25">
      <c r="A61" s="225">
        <v>11.2</v>
      </c>
      <c r="B61" s="2376">
        <v>236913.96306781712</v>
      </c>
      <c r="C61" s="2376">
        <v>236913.96306781712</v>
      </c>
      <c r="D61" s="2376">
        <v>241748.94190593588</v>
      </c>
      <c r="E61" s="2376">
        <v>241748.94190593588</v>
      </c>
      <c r="F61" s="2376">
        <v>283718.7401489084</v>
      </c>
      <c r="G61" s="2376">
        <v>283718.7401489084</v>
      </c>
      <c r="H61" s="2376">
        <v>289508.91851929441</v>
      </c>
      <c r="I61" s="2376">
        <v>289508.91851929441</v>
      </c>
      <c r="J61" s="1679">
        <v>22240.541084519842</v>
      </c>
      <c r="K61" s="21"/>
      <c r="M61" s="1633"/>
      <c r="N61" s="1633"/>
      <c r="O61" s="1648"/>
      <c r="P61" s="1648"/>
      <c r="Q61" s="1648"/>
      <c r="R61" s="1648"/>
      <c r="S61" s="1648"/>
      <c r="T61" s="1648"/>
      <c r="U61" s="1648"/>
      <c r="V61" s="1648"/>
      <c r="W61" s="1648"/>
      <c r="X61" s="1648"/>
      <c r="Y61" s="1683"/>
      <c r="Z61" s="1683"/>
    </row>
    <row r="62" spans="1:26" ht="16.5" thickBot="1" x14ac:dyDescent="0.25">
      <c r="A62" s="224">
        <v>12.5</v>
      </c>
      <c r="B62" s="2377">
        <v>266821.43199755717</v>
      </c>
      <c r="C62" s="2377">
        <v>266821.43199755717</v>
      </c>
      <c r="D62" s="2375">
        <v>272266.7673444461</v>
      </c>
      <c r="E62" s="2375">
        <v>272266.7673444461</v>
      </c>
      <c r="F62" s="2375">
        <v>320915.0030470232</v>
      </c>
      <c r="G62" s="2375">
        <v>320915.0030470232</v>
      </c>
      <c r="H62" s="2375">
        <v>327464.28882349312</v>
      </c>
      <c r="I62" s="2375">
        <v>327464.28882349312</v>
      </c>
      <c r="J62" s="1678">
        <v>23352.568138745832</v>
      </c>
      <c r="K62" s="21"/>
      <c r="M62" s="1633"/>
      <c r="N62" s="1633"/>
      <c r="O62" s="1648"/>
      <c r="P62" s="1648"/>
      <c r="Q62" s="1648"/>
      <c r="R62" s="1648"/>
      <c r="S62" s="1648"/>
      <c r="T62" s="1648"/>
      <c r="U62" s="1648"/>
      <c r="V62" s="1648"/>
      <c r="W62" s="1648"/>
      <c r="X62" s="1648"/>
      <c r="Y62" s="1683"/>
      <c r="Z62" s="1683"/>
    </row>
    <row r="63" spans="1:26" s="1384" customFormat="1" ht="15.75" x14ac:dyDescent="0.2">
      <c r="A63" s="1391"/>
      <c r="B63" s="1390"/>
      <c r="C63" s="236"/>
      <c r="D63" s="236"/>
      <c r="E63" s="236"/>
      <c r="F63" s="236"/>
      <c r="G63" s="236"/>
      <c r="H63" s="236"/>
      <c r="I63" s="236"/>
      <c r="J63" s="236"/>
      <c r="K63" s="21"/>
      <c r="O63" s="1648"/>
      <c r="P63" s="1648"/>
      <c r="Q63" s="1648"/>
      <c r="R63" s="1648"/>
      <c r="S63" s="1648"/>
      <c r="T63" s="1648"/>
      <c r="U63" s="1648"/>
      <c r="V63" s="1648"/>
      <c r="W63" s="1648"/>
      <c r="X63" s="1648"/>
      <c r="Y63" s="1683"/>
      <c r="Z63" s="1683"/>
    </row>
    <row r="64" spans="1:26" ht="15" customHeight="1" x14ac:dyDescent="0.2">
      <c r="A64" s="237"/>
      <c r="B64" s="237"/>
      <c r="C64" s="378"/>
      <c r="D64" s="2381"/>
      <c r="E64" s="2381"/>
      <c r="F64" s="2381"/>
      <c r="G64" s="2381"/>
      <c r="H64" s="21"/>
      <c r="I64" s="21"/>
      <c r="J64" s="21"/>
      <c r="K64" s="21"/>
      <c r="O64" s="1648"/>
      <c r="P64" s="1648"/>
      <c r="Q64" s="1648"/>
      <c r="R64" s="1648"/>
      <c r="S64" s="1648"/>
      <c r="T64" s="1648"/>
      <c r="U64" s="1648"/>
      <c r="V64" s="1648"/>
      <c r="W64" s="1648"/>
      <c r="X64" s="1648"/>
      <c r="Y64" s="1683"/>
      <c r="Z64" s="1683"/>
    </row>
    <row r="65" spans="1:26" ht="21.75" customHeight="1" x14ac:dyDescent="0.2">
      <c r="A65" s="2364" t="s">
        <v>1092</v>
      </c>
      <c r="B65" s="2364"/>
      <c r="C65" s="2368" t="s">
        <v>1093</v>
      </c>
      <c r="D65" s="2368"/>
      <c r="E65" s="2368"/>
      <c r="F65" s="2368"/>
      <c r="G65" s="2368"/>
      <c r="H65" s="2368"/>
      <c r="I65" s="2368"/>
      <c r="J65" s="2368"/>
      <c r="K65" s="1387"/>
      <c r="O65" s="1648"/>
      <c r="P65" s="1648"/>
      <c r="Q65" s="1648"/>
      <c r="R65" s="1648"/>
      <c r="S65" s="1648"/>
      <c r="T65" s="1648"/>
      <c r="U65" s="1648"/>
      <c r="V65" s="1648"/>
      <c r="W65" s="1648"/>
      <c r="X65" s="1648"/>
      <c r="Y65" s="1683"/>
      <c r="Z65" s="1683"/>
    </row>
    <row r="66" spans="1:26" ht="21.75" customHeight="1" x14ac:dyDescent="0.2">
      <c r="A66" s="2364" t="s">
        <v>1094</v>
      </c>
      <c r="B66" s="2364"/>
      <c r="C66" s="2368" t="s">
        <v>1095</v>
      </c>
      <c r="D66" s="2368"/>
      <c r="E66" s="2368"/>
      <c r="F66" s="2368"/>
      <c r="G66" s="2368"/>
      <c r="H66" s="2368"/>
      <c r="I66" s="2368"/>
      <c r="J66" s="2368"/>
      <c r="K66" s="1388"/>
      <c r="O66" s="1648"/>
      <c r="P66" s="1648"/>
      <c r="Q66" s="1648"/>
      <c r="R66" s="1648"/>
      <c r="S66" s="1648"/>
      <c r="T66" s="1648"/>
      <c r="U66" s="1648"/>
      <c r="V66" s="1648"/>
      <c r="W66" s="1648"/>
      <c r="X66" s="1648"/>
      <c r="Y66" s="1683"/>
      <c r="Z66" s="1683"/>
    </row>
    <row r="67" spans="1:26" s="1670" customFormat="1" ht="21.75" customHeight="1" thickBot="1" x14ac:dyDescent="0.25">
      <c r="A67" s="1671" t="s">
        <v>1465</v>
      </c>
      <c r="B67" s="1671"/>
      <c r="C67" s="2378" t="s">
        <v>1466</v>
      </c>
      <c r="D67" s="2378"/>
      <c r="E67" s="2378"/>
      <c r="F67" s="2378"/>
      <c r="G67" s="2378"/>
      <c r="H67" s="2378"/>
      <c r="I67" s="2378"/>
      <c r="J67" s="2378"/>
      <c r="K67" s="1672"/>
      <c r="O67" s="1648"/>
      <c r="P67" s="1648"/>
      <c r="Q67" s="1648"/>
      <c r="R67" s="1648"/>
      <c r="S67" s="1648"/>
      <c r="T67" s="1648"/>
      <c r="U67" s="1648"/>
      <c r="V67" s="1648"/>
      <c r="W67" s="1648"/>
      <c r="X67" s="1648"/>
      <c r="Y67" s="1683"/>
      <c r="Z67" s="1683"/>
    </row>
    <row r="68" spans="1:26" ht="24" customHeight="1" thickBot="1" x14ac:dyDescent="0.25">
      <c r="A68" s="1890" t="s">
        <v>1098</v>
      </c>
      <c r="B68" s="1891"/>
      <c r="C68" s="1891"/>
      <c r="D68" s="1891"/>
      <c r="E68" s="1891"/>
      <c r="F68" s="1891"/>
      <c r="G68" s="1891"/>
      <c r="H68" s="1891"/>
      <c r="I68" s="1891"/>
      <c r="J68" s="1891"/>
      <c r="K68" s="1891"/>
      <c r="L68" s="1892"/>
      <c r="O68" s="1648"/>
      <c r="P68" s="1648"/>
      <c r="Q68" s="1648"/>
      <c r="R68" s="1648"/>
      <c r="S68" s="1648"/>
      <c r="T68" s="1648"/>
      <c r="U68" s="1648"/>
      <c r="V68" s="1648"/>
      <c r="W68" s="1648"/>
      <c r="X68" s="1648"/>
      <c r="Y68" s="1683"/>
      <c r="Z68" s="1683"/>
    </row>
    <row r="69" spans="1:26" ht="63.75" customHeight="1" thickBot="1" x14ac:dyDescent="0.25">
      <c r="A69" s="2136" t="s">
        <v>76</v>
      </c>
      <c r="B69" s="2355" t="s">
        <v>1092</v>
      </c>
      <c r="C69" s="2356"/>
      <c r="D69" s="2356"/>
      <c r="E69" s="2357"/>
      <c r="F69" s="2355" t="s">
        <v>1094</v>
      </c>
      <c r="G69" s="2356"/>
      <c r="H69" s="2356"/>
      <c r="I69" s="2357"/>
      <c r="J69" s="2355" t="s">
        <v>1465</v>
      </c>
      <c r="K69" s="2356"/>
      <c r="L69" s="2136" t="s">
        <v>1063</v>
      </c>
      <c r="O69" s="1648"/>
      <c r="P69" s="1648"/>
      <c r="Q69" s="1648"/>
      <c r="R69" s="1648"/>
      <c r="S69" s="1648"/>
      <c r="T69" s="1648"/>
      <c r="U69" s="1648"/>
      <c r="V69" s="1648"/>
      <c r="W69" s="1648"/>
      <c r="X69" s="1648"/>
      <c r="Y69" s="1683"/>
      <c r="Z69" s="1683"/>
    </row>
    <row r="70" spans="1:26" ht="16.5" thickBot="1" x14ac:dyDescent="0.25">
      <c r="A70" s="2382"/>
      <c r="B70" s="2369" t="s">
        <v>1096</v>
      </c>
      <c r="C70" s="2370"/>
      <c r="D70" s="2369" t="s">
        <v>1097</v>
      </c>
      <c r="E70" s="2370"/>
      <c r="F70" s="2355"/>
      <c r="G70" s="2356"/>
      <c r="H70" s="2356"/>
      <c r="I70" s="2357"/>
      <c r="J70" s="2369" t="s">
        <v>1097</v>
      </c>
      <c r="K70" s="2370"/>
      <c r="L70" s="2382"/>
      <c r="O70" s="1648"/>
      <c r="P70" s="1648"/>
      <c r="Q70" s="1648"/>
      <c r="R70" s="1648"/>
      <c r="S70" s="1648"/>
      <c r="T70" s="1648"/>
      <c r="U70" s="1648"/>
      <c r="V70" s="1648"/>
      <c r="W70" s="1648"/>
      <c r="X70" s="1648"/>
      <c r="Y70" s="1683"/>
      <c r="Z70" s="1683"/>
    </row>
    <row r="71" spans="1:26" ht="16.5" thickBot="1" x14ac:dyDescent="0.25">
      <c r="A71" s="2137"/>
      <c r="B71" s="2355" t="s">
        <v>1090</v>
      </c>
      <c r="C71" s="2357"/>
      <c r="D71" s="2355" t="s">
        <v>1090</v>
      </c>
      <c r="E71" s="2357"/>
      <c r="F71" s="2355" t="s">
        <v>1090</v>
      </c>
      <c r="G71" s="2356"/>
      <c r="H71" s="2356"/>
      <c r="I71" s="2357"/>
      <c r="J71" s="2355" t="s">
        <v>1090</v>
      </c>
      <c r="K71" s="2357"/>
      <c r="L71" s="2137"/>
      <c r="O71" s="1648"/>
      <c r="P71" s="1648"/>
      <c r="Q71" s="1648"/>
      <c r="R71" s="1648"/>
      <c r="S71" s="1648"/>
      <c r="T71" s="1648"/>
      <c r="U71" s="1648"/>
      <c r="V71" s="1648"/>
      <c r="W71" s="1648"/>
      <c r="X71" s="1648"/>
      <c r="Y71" s="1683"/>
      <c r="Z71" s="1683"/>
    </row>
    <row r="72" spans="1:26" ht="16.5" customHeight="1" thickBot="1" x14ac:dyDescent="0.25">
      <c r="A72" s="1380">
        <v>3.55</v>
      </c>
      <c r="B72" s="2374">
        <v>105270.75928988689</v>
      </c>
      <c r="C72" s="2374">
        <v>105270.75928988689</v>
      </c>
      <c r="D72" s="2374">
        <v>147019.77380442189</v>
      </c>
      <c r="E72" s="2374">
        <v>147019.77380442189</v>
      </c>
      <c r="F72" s="2358">
        <v>159160.52314026351</v>
      </c>
      <c r="G72" s="2359">
        <v>159160.52314026351</v>
      </c>
      <c r="H72" s="2359">
        <v>159160.52314026351</v>
      </c>
      <c r="I72" s="2360">
        <v>159160.52314026351</v>
      </c>
      <c r="J72" s="2358">
        <v>161721.75118486409</v>
      </c>
      <c r="K72" s="2359">
        <v>161721.75118486409</v>
      </c>
      <c r="L72" s="1677">
        <v>8763.2698334458692</v>
      </c>
      <c r="M72" s="1633"/>
      <c r="N72" s="1633"/>
      <c r="O72" s="1648"/>
      <c r="P72" s="1648"/>
      <c r="Q72" s="1648"/>
      <c r="R72" s="1648"/>
      <c r="S72" s="1648"/>
      <c r="T72" s="1648"/>
      <c r="U72" s="1648"/>
      <c r="V72" s="1648"/>
      <c r="W72" s="1648"/>
      <c r="X72" s="1648"/>
      <c r="Y72" s="1648"/>
      <c r="Z72" s="1648"/>
    </row>
    <row r="73" spans="1:26" ht="16.5" thickBot="1" x14ac:dyDescent="0.25">
      <c r="A73" s="225">
        <v>4</v>
      </c>
      <c r="B73" s="2375">
        <v>110811.32556830194</v>
      </c>
      <c r="C73" s="2375">
        <v>110811.32556830194</v>
      </c>
      <c r="D73" s="2375">
        <v>154757.65663623365</v>
      </c>
      <c r="E73" s="2375">
        <v>154757.65663623365</v>
      </c>
      <c r="F73" s="2361">
        <v>167537.39277922479</v>
      </c>
      <c r="G73" s="2362">
        <v>167537.39277922479</v>
      </c>
      <c r="H73" s="2362">
        <v>167537.39277922479</v>
      </c>
      <c r="I73" s="2363">
        <v>167537.39277922479</v>
      </c>
      <c r="J73" s="2134">
        <v>170233.42229985705</v>
      </c>
      <c r="K73" s="2142">
        <v>170233.42229985705</v>
      </c>
      <c r="L73" s="1678">
        <v>9224.4945615219676</v>
      </c>
      <c r="M73" s="1633"/>
      <c r="N73" s="1633"/>
      <c r="O73" s="1648"/>
      <c r="P73" s="1648"/>
      <c r="Q73" s="1648"/>
      <c r="R73" s="1648"/>
      <c r="S73" s="1648"/>
      <c r="T73" s="1648"/>
      <c r="U73" s="1648"/>
      <c r="V73" s="1648"/>
      <c r="W73" s="1648"/>
      <c r="X73" s="1648"/>
      <c r="Y73" s="1648"/>
      <c r="Z73" s="1648"/>
    </row>
    <row r="74" spans="1:26" ht="16.5" thickBot="1" x14ac:dyDescent="0.25">
      <c r="A74" s="1380">
        <v>4.5</v>
      </c>
      <c r="B74" s="2376">
        <v>116643.5005982126</v>
      </c>
      <c r="C74" s="2376">
        <v>116643.5005982126</v>
      </c>
      <c r="D74" s="2376">
        <v>162902.79645919334</v>
      </c>
      <c r="E74" s="2376">
        <v>162902.79645919334</v>
      </c>
      <c r="F74" s="2358">
        <v>176355.1502939208</v>
      </c>
      <c r="G74" s="2359">
        <v>176355.1502939208</v>
      </c>
      <c r="H74" s="2359">
        <v>176355.1502939208</v>
      </c>
      <c r="I74" s="2360">
        <v>176355.1502939208</v>
      </c>
      <c r="J74" s="2130">
        <v>179193.07610511268</v>
      </c>
      <c r="K74" s="2141">
        <v>179193.07610511268</v>
      </c>
      <c r="L74" s="1679">
        <v>9709.9942752862844</v>
      </c>
      <c r="M74" s="1633"/>
      <c r="N74" s="1633"/>
      <c r="O74" s="1648"/>
      <c r="P74" s="1648"/>
      <c r="Q74" s="1648"/>
      <c r="R74" s="1648"/>
      <c r="S74" s="1648"/>
      <c r="T74" s="1648"/>
      <c r="U74" s="1648"/>
      <c r="V74" s="1648"/>
      <c r="W74" s="1648"/>
      <c r="X74" s="1648"/>
      <c r="Y74" s="1648"/>
      <c r="Z74" s="1648"/>
    </row>
    <row r="75" spans="1:26" ht="16.5" thickBot="1" x14ac:dyDescent="0.25">
      <c r="A75" s="224">
        <v>5</v>
      </c>
      <c r="B75" s="2377">
        <v>122782.63220864485</v>
      </c>
      <c r="C75" s="2377">
        <v>122782.63220864485</v>
      </c>
      <c r="D75" s="2375">
        <v>173300.84729701417</v>
      </c>
      <c r="E75" s="2375">
        <v>173300.84729701417</v>
      </c>
      <c r="F75" s="2361">
        <v>187611.86201480933</v>
      </c>
      <c r="G75" s="2362">
        <v>187611.86201480933</v>
      </c>
      <c r="H75" s="2362">
        <v>187611.86201480933</v>
      </c>
      <c r="I75" s="2363">
        <v>187611.86201480933</v>
      </c>
      <c r="J75" s="2134">
        <v>190630.93202671557</v>
      </c>
      <c r="K75" s="2142">
        <v>190630.93202671557</v>
      </c>
      <c r="L75" s="1678">
        <v>10221.04660556451</v>
      </c>
      <c r="M75" s="1633"/>
      <c r="N75" s="1633"/>
      <c r="O75" s="1648"/>
      <c r="P75" s="1648"/>
      <c r="Q75" s="1648"/>
      <c r="R75" s="1648"/>
      <c r="S75" s="1648"/>
      <c r="T75" s="1648"/>
      <c r="U75" s="1648"/>
      <c r="V75" s="1648"/>
      <c r="W75" s="1648"/>
      <c r="X75" s="1648"/>
      <c r="Y75" s="1648"/>
      <c r="Z75" s="1648"/>
    </row>
    <row r="76" spans="1:26" ht="16.5" thickBot="1" x14ac:dyDescent="0.25">
      <c r="A76" s="1380">
        <v>5.6</v>
      </c>
      <c r="B76" s="2374">
        <v>132977.39430513378</v>
      </c>
      <c r="C76" s="2374">
        <v>132977.39430513378</v>
      </c>
      <c r="D76" s="2376">
        <v>189596.17132736612</v>
      </c>
      <c r="E76" s="2376">
        <v>189596.17132736612</v>
      </c>
      <c r="F76" s="2358">
        <v>203189.45849824449</v>
      </c>
      <c r="G76" s="2359">
        <v>203189.45849824449</v>
      </c>
      <c r="H76" s="2359">
        <v>203189.45849824449</v>
      </c>
      <c r="I76" s="2360">
        <v>203189.45849824449</v>
      </c>
      <c r="J76" s="2130">
        <v>208555.78846010275</v>
      </c>
      <c r="K76" s="2141">
        <v>208555.78846010275</v>
      </c>
      <c r="L76" s="1679">
        <v>10764.035918892256</v>
      </c>
      <c r="M76" s="1633"/>
      <c r="N76" s="1633"/>
      <c r="O76" s="1648"/>
      <c r="P76" s="1648"/>
      <c r="Q76" s="1648"/>
      <c r="R76" s="1648"/>
      <c r="S76" s="1648"/>
      <c r="T76" s="1648"/>
      <c r="U76" s="1648"/>
      <c r="V76" s="1648"/>
      <c r="W76" s="1648"/>
      <c r="X76" s="1648"/>
      <c r="Y76" s="1648"/>
      <c r="Z76" s="1648"/>
    </row>
    <row r="77" spans="1:26" ht="16.5" thickBot="1" x14ac:dyDescent="0.25">
      <c r="A77" s="224">
        <v>6.3</v>
      </c>
      <c r="B77" s="2377">
        <v>147749.87673913376</v>
      </c>
      <c r="C77" s="2377">
        <v>147749.87673913376</v>
      </c>
      <c r="D77" s="2375">
        <v>213208.53086223124</v>
      </c>
      <c r="E77" s="2375">
        <v>213208.53086223124</v>
      </c>
      <c r="F77" s="2361">
        <v>225761.81165739638</v>
      </c>
      <c r="G77" s="2362">
        <v>225761.81165739638</v>
      </c>
      <c r="H77" s="2362">
        <v>225761.81165739638</v>
      </c>
      <c r="I77" s="2363">
        <v>225761.81165739638</v>
      </c>
      <c r="J77" s="2134">
        <v>234529.3839484544</v>
      </c>
      <c r="K77" s="2142">
        <v>234529.3839484544</v>
      </c>
      <c r="L77" s="1678">
        <v>11315.509440240756</v>
      </c>
      <c r="M77" s="1633"/>
      <c r="N77" s="1633"/>
      <c r="O77" s="1648"/>
      <c r="P77" s="1648"/>
      <c r="Q77" s="1648"/>
      <c r="R77" s="1648"/>
      <c r="S77" s="1648"/>
      <c r="T77" s="1648"/>
      <c r="U77" s="1648"/>
      <c r="V77" s="1648"/>
      <c r="W77" s="1648"/>
      <c r="X77" s="1648"/>
      <c r="Y77" s="1648"/>
      <c r="Z77" s="1648"/>
    </row>
    <row r="78" spans="1:26" ht="16.5" thickBot="1" x14ac:dyDescent="0.25">
      <c r="A78" s="1380">
        <v>7.1</v>
      </c>
      <c r="B78" s="2374">
        <v>159115.58592964109</v>
      </c>
      <c r="C78" s="2374">
        <v>159115.58592964109</v>
      </c>
      <c r="D78" s="2376">
        <v>231375.49859930575</v>
      </c>
      <c r="E78" s="2376">
        <v>231375.49859930575</v>
      </c>
      <c r="F78" s="2358">
        <v>243128.61530049154</v>
      </c>
      <c r="G78" s="2359">
        <v>243128.61530049154</v>
      </c>
      <c r="H78" s="2359">
        <v>243128.61530049154</v>
      </c>
      <c r="I78" s="2360">
        <v>243128.61530049154</v>
      </c>
      <c r="J78" s="2130">
        <v>254513.04845923634</v>
      </c>
      <c r="K78" s="2141">
        <v>254513.04845923634</v>
      </c>
      <c r="L78" s="1679">
        <v>14162.567246059683</v>
      </c>
      <c r="M78" s="1633"/>
      <c r="N78" s="1633"/>
      <c r="O78" s="1648"/>
      <c r="P78" s="1648"/>
      <c r="Q78" s="1648"/>
      <c r="R78" s="1648"/>
      <c r="S78" s="1648"/>
      <c r="T78" s="1648"/>
      <c r="U78" s="1648"/>
      <c r="V78" s="1648"/>
      <c r="W78" s="1648"/>
      <c r="X78" s="1648"/>
      <c r="Y78" s="1648"/>
      <c r="Z78" s="1648"/>
    </row>
    <row r="79" spans="1:26" ht="16.5" thickBot="1" x14ac:dyDescent="0.25">
      <c r="A79" s="224">
        <v>8</v>
      </c>
      <c r="B79" s="2377">
        <v>184120.56599513779</v>
      </c>
      <c r="C79" s="2377">
        <v>184120.56599513779</v>
      </c>
      <c r="D79" s="2375">
        <v>271343.49870399584</v>
      </c>
      <c r="E79" s="2375">
        <v>271343.49870399584</v>
      </c>
      <c r="F79" s="2361">
        <v>281336.22484057059</v>
      </c>
      <c r="G79" s="2362">
        <v>281336.22484057059</v>
      </c>
      <c r="H79" s="2362">
        <v>281336.22484057059</v>
      </c>
      <c r="I79" s="2363">
        <v>281336.22484057059</v>
      </c>
      <c r="J79" s="2134">
        <v>298477.84857439541</v>
      </c>
      <c r="K79" s="2142">
        <v>298477.84857439541</v>
      </c>
      <c r="L79" s="1678">
        <v>17505.345206233636</v>
      </c>
      <c r="M79" s="1633"/>
      <c r="N79" s="1633"/>
      <c r="O79" s="1648"/>
      <c r="P79" s="1648"/>
      <c r="Q79" s="1648"/>
      <c r="R79" s="1648"/>
      <c r="S79" s="1648"/>
      <c r="T79" s="1648"/>
      <c r="U79" s="1648"/>
      <c r="V79" s="1648"/>
      <c r="W79" s="1648"/>
      <c r="X79" s="1648"/>
      <c r="Y79" s="1648"/>
      <c r="Z79" s="1648"/>
    </row>
    <row r="80" spans="1:26" ht="16.5" thickBot="1" x14ac:dyDescent="0.25">
      <c r="A80" s="1380">
        <v>9</v>
      </c>
      <c r="B80" s="2374">
        <v>191192.37120783498</v>
      </c>
      <c r="C80" s="2374">
        <v>191192.37120783498</v>
      </c>
      <c r="D80" s="2376">
        <v>282647.08345955575</v>
      </c>
      <c r="E80" s="2376">
        <v>282647.08345955575</v>
      </c>
      <c r="F80" s="2358">
        <v>292141.94320557191</v>
      </c>
      <c r="G80" s="2359">
        <v>292141.94320557191</v>
      </c>
      <c r="H80" s="2359">
        <v>292141.94320557191</v>
      </c>
      <c r="I80" s="2360">
        <v>292141.94320557191</v>
      </c>
      <c r="J80" s="2130">
        <v>310911.7918055114</v>
      </c>
      <c r="K80" s="2141">
        <v>310911.7918055114</v>
      </c>
      <c r="L80" s="1679">
        <v>19255.879726857002</v>
      </c>
      <c r="M80" s="1633"/>
      <c r="N80" s="1633"/>
      <c r="O80" s="1648"/>
      <c r="P80" s="1648"/>
      <c r="Q80" s="1648"/>
      <c r="R80" s="1648"/>
      <c r="S80" s="1648"/>
      <c r="T80" s="1648"/>
      <c r="U80" s="1648"/>
      <c r="V80" s="1648"/>
      <c r="W80" s="1648"/>
      <c r="X80" s="1648"/>
      <c r="Y80" s="1648"/>
      <c r="Z80" s="1648"/>
    </row>
    <row r="81" spans="1:26" ht="16.5" thickBot="1" x14ac:dyDescent="0.25">
      <c r="A81" s="224">
        <v>10</v>
      </c>
      <c r="B81" s="2377">
        <v>215211.70239418783</v>
      </c>
      <c r="C81" s="2377">
        <v>215211.70239418783</v>
      </c>
      <c r="D81" s="2375">
        <v>321039.62082035956</v>
      </c>
      <c r="E81" s="2375">
        <v>321039.62082035956</v>
      </c>
      <c r="F81" s="2361">
        <v>328843.48125831911</v>
      </c>
      <c r="G81" s="2362">
        <v>328843.48125831911</v>
      </c>
      <c r="H81" s="2362">
        <v>328843.48125831911</v>
      </c>
      <c r="I81" s="2363">
        <v>328843.48125831911</v>
      </c>
      <c r="J81" s="2134">
        <v>353143.58290239552</v>
      </c>
      <c r="K81" s="2142">
        <v>353143.58290239552</v>
      </c>
      <c r="L81" s="1678">
        <v>21181.467699542711</v>
      </c>
      <c r="M81" s="1633"/>
      <c r="N81" s="1633"/>
      <c r="O81" s="1648"/>
      <c r="P81" s="1648"/>
      <c r="Q81" s="1648"/>
      <c r="R81" s="1648"/>
      <c r="S81" s="1648"/>
      <c r="T81" s="1648"/>
      <c r="U81" s="1648"/>
      <c r="V81" s="1648"/>
      <c r="W81" s="1648"/>
      <c r="X81" s="1648"/>
      <c r="Y81" s="1648"/>
      <c r="Z81" s="1648"/>
    </row>
    <row r="82" spans="1:26" ht="16.5" thickBot="1" x14ac:dyDescent="0.25">
      <c r="A82" s="225">
        <v>11.2</v>
      </c>
      <c r="B82" s="2376">
        <v>238884.98965754858</v>
      </c>
      <c r="C82" s="2376">
        <v>238884.98965754858</v>
      </c>
      <c r="D82" s="2376">
        <v>356353.97911059909</v>
      </c>
      <c r="E82" s="2376">
        <v>356353.97911059909</v>
      </c>
      <c r="F82" s="2358">
        <v>365016.26419673424</v>
      </c>
      <c r="G82" s="2359">
        <v>365016.26419673424</v>
      </c>
      <c r="H82" s="2359">
        <v>365016.26419673424</v>
      </c>
      <c r="I82" s="2360">
        <v>365016.26419673424</v>
      </c>
      <c r="J82" s="2130">
        <v>391989.37702165899</v>
      </c>
      <c r="K82" s="2141">
        <v>391989.37702165899</v>
      </c>
      <c r="L82" s="1679">
        <v>22240.541084519842</v>
      </c>
      <c r="M82" s="1633"/>
      <c r="N82" s="1633"/>
      <c r="O82" s="1648"/>
      <c r="P82" s="1648"/>
      <c r="Q82" s="1648"/>
      <c r="R82" s="1648"/>
      <c r="S82" s="1648"/>
      <c r="T82" s="1648"/>
      <c r="U82" s="1648"/>
      <c r="V82" s="1648"/>
      <c r="W82" s="1648"/>
      <c r="X82" s="1648"/>
      <c r="Y82" s="1648"/>
      <c r="Z82" s="1648"/>
    </row>
    <row r="83" spans="1:26" ht="16.5" thickBot="1" x14ac:dyDescent="0.25">
      <c r="A83" s="224">
        <v>12.5</v>
      </c>
      <c r="B83" s="2377">
        <v>274717.73810618086</v>
      </c>
      <c r="C83" s="2377">
        <v>274717.73810618086</v>
      </c>
      <c r="D83" s="2375">
        <v>409807.07597718906</v>
      </c>
      <c r="E83" s="2375">
        <v>409807.07597718906</v>
      </c>
      <c r="F83" s="2361">
        <v>419768.70382624428</v>
      </c>
      <c r="G83" s="2362">
        <v>419768.70382624428</v>
      </c>
      <c r="H83" s="2362">
        <v>419768.70382624428</v>
      </c>
      <c r="I83" s="2363">
        <v>419768.70382624428</v>
      </c>
      <c r="J83" s="2134">
        <v>450787.78357490804</v>
      </c>
      <c r="K83" s="2142">
        <v>450787.78357490804</v>
      </c>
      <c r="L83" s="1678">
        <v>23352.568138745832</v>
      </c>
      <c r="M83" s="1633"/>
      <c r="N83" s="1633"/>
      <c r="O83" s="1648"/>
      <c r="P83" s="1648"/>
      <c r="Q83" s="1648"/>
      <c r="R83" s="1648"/>
      <c r="S83" s="1648"/>
      <c r="T83" s="1648"/>
      <c r="U83" s="1648"/>
      <c r="V83" s="1648"/>
      <c r="W83" s="1648"/>
      <c r="X83" s="1648"/>
      <c r="Y83" s="1648"/>
      <c r="Z83" s="1648"/>
    </row>
    <row r="84" spans="1:26" s="1382" customFormat="1" ht="15.75" x14ac:dyDescent="0.2">
      <c r="A84" s="1383"/>
      <c r="B84" s="1383"/>
      <c r="C84" s="1383"/>
      <c r="D84" s="1383"/>
      <c r="E84" s="1383"/>
      <c r="F84" s="1383"/>
      <c r="G84" s="1383"/>
      <c r="I84" s="1339"/>
      <c r="J84" s="803"/>
      <c r="K84" s="429"/>
      <c r="O84" s="1648"/>
      <c r="P84" s="1648"/>
      <c r="Q84" s="1648"/>
      <c r="R84" s="1648"/>
      <c r="S84" s="1648"/>
      <c r="T84" s="1648"/>
      <c r="U84" s="1648"/>
      <c r="V84" s="1648"/>
      <c r="W84" s="1648"/>
      <c r="X84" s="1648"/>
      <c r="Y84" s="1683"/>
      <c r="Z84" s="1683"/>
    </row>
    <row r="85" spans="1:26" ht="13.5" thickBot="1" x14ac:dyDescent="0.25">
      <c r="A85" s="481"/>
      <c r="B85" s="481"/>
      <c r="C85" s="481"/>
      <c r="D85" s="238"/>
      <c r="E85" s="214"/>
      <c r="F85" s="214"/>
      <c r="G85" s="214"/>
      <c r="H85" s="952"/>
      <c r="O85" s="1683"/>
      <c r="P85" s="1683"/>
      <c r="Q85" s="1683"/>
      <c r="R85" s="1683"/>
      <c r="S85" s="1683"/>
      <c r="T85" s="1683"/>
      <c r="U85" s="1683"/>
      <c r="V85" s="1683"/>
      <c r="W85" s="1683"/>
      <c r="X85" s="1683"/>
      <c r="Y85" s="1683"/>
      <c r="Z85" s="1683"/>
    </row>
    <row r="86" spans="1:26" ht="21.75" thickBot="1" x14ac:dyDescent="0.25">
      <c r="A86" s="2136" t="s">
        <v>293</v>
      </c>
      <c r="B86" s="2138" t="s">
        <v>299</v>
      </c>
      <c r="C86" s="2139"/>
      <c r="D86" s="2139"/>
      <c r="E86" s="2139"/>
      <c r="F86" s="2139"/>
      <c r="G86" s="2140"/>
      <c r="H86" s="952"/>
      <c r="O86" s="1683"/>
      <c r="P86" s="1683"/>
      <c r="Q86" s="1683"/>
      <c r="R86" s="1683"/>
      <c r="S86" s="1683"/>
      <c r="T86" s="1683"/>
      <c r="U86" s="1683"/>
      <c r="V86" s="1683"/>
      <c r="W86" s="1683"/>
      <c r="X86" s="1683"/>
      <c r="Y86" s="1683"/>
      <c r="Z86" s="1683"/>
    </row>
    <row r="87" spans="1:26" ht="16.5" thickBot="1" x14ac:dyDescent="0.25">
      <c r="A87" s="2137"/>
      <c r="B87" s="2146" t="s">
        <v>294</v>
      </c>
      <c r="C87" s="2147"/>
      <c r="D87" s="2147"/>
      <c r="E87" s="2147"/>
      <c r="F87" s="2147"/>
      <c r="G87" s="2148"/>
      <c r="H87" s="952"/>
      <c r="O87" s="1683"/>
      <c r="P87" s="1683"/>
      <c r="Q87" s="1683"/>
      <c r="R87" s="1683"/>
      <c r="S87" s="1683"/>
      <c r="T87" s="1683"/>
      <c r="U87" s="1683"/>
      <c r="V87" s="1683"/>
      <c r="W87" s="1683"/>
      <c r="X87" s="1683"/>
      <c r="Y87" s="1683"/>
      <c r="Z87" s="1683"/>
    </row>
    <row r="88" spans="1:26" ht="16.5" thickBot="1" x14ac:dyDescent="0.25">
      <c r="A88" s="224">
        <v>3.55</v>
      </c>
      <c r="B88" s="2130">
        <v>18706.416154789655</v>
      </c>
      <c r="C88" s="2141">
        <v>18706.416154789655</v>
      </c>
      <c r="D88" s="2141">
        <v>18706.416154789655</v>
      </c>
      <c r="E88" s="2141">
        <v>18706.416154789655</v>
      </c>
      <c r="F88" s="2141">
        <v>18706.416154789655</v>
      </c>
      <c r="G88" s="2131">
        <v>18706.416154789655</v>
      </c>
      <c r="H88" s="952"/>
      <c r="M88" s="1633"/>
      <c r="O88" s="1647"/>
      <c r="P88" s="1683"/>
      <c r="Q88" s="1683"/>
      <c r="R88" s="1683"/>
      <c r="S88" s="1683"/>
      <c r="T88" s="1683"/>
      <c r="U88" s="1683"/>
      <c r="V88" s="1683"/>
      <c r="W88" s="1683"/>
      <c r="X88" s="1683"/>
      <c r="Y88" s="1683"/>
      <c r="Z88" s="1683"/>
    </row>
    <row r="89" spans="1:26" ht="16.5" thickBot="1" x14ac:dyDescent="0.25">
      <c r="A89" s="950">
        <v>4</v>
      </c>
      <c r="B89" s="2134">
        <v>18705.25462631058</v>
      </c>
      <c r="C89" s="2142">
        <v>18705.25462631058</v>
      </c>
      <c r="D89" s="2142">
        <v>18705.25462631058</v>
      </c>
      <c r="E89" s="2142">
        <v>18705.25462631058</v>
      </c>
      <c r="F89" s="2142">
        <v>18705.25462631058</v>
      </c>
      <c r="G89" s="2135">
        <v>18705.25462631058</v>
      </c>
      <c r="H89" s="1429"/>
      <c r="I89" s="1474"/>
      <c r="M89" s="1633"/>
      <c r="O89" s="1647"/>
      <c r="P89" s="1683"/>
      <c r="Q89" s="1683"/>
      <c r="R89" s="1683"/>
      <c r="S89" s="1683"/>
      <c r="T89" s="1683"/>
      <c r="U89" s="1683"/>
      <c r="V89" s="1683"/>
      <c r="W89" s="1683"/>
      <c r="X89" s="1683"/>
      <c r="Y89" s="1683"/>
      <c r="Z89" s="1683"/>
    </row>
    <row r="90" spans="1:26" ht="16.5" thickBot="1" x14ac:dyDescent="0.25">
      <c r="A90" s="225">
        <v>4.5</v>
      </c>
      <c r="B90" s="2130">
        <v>19593.243148529564</v>
      </c>
      <c r="C90" s="2141">
        <v>19593.243148529564</v>
      </c>
      <c r="D90" s="2141">
        <v>19593.243148529564</v>
      </c>
      <c r="E90" s="2141">
        <v>19593.243148529564</v>
      </c>
      <c r="F90" s="2141">
        <v>19593.243148529564</v>
      </c>
      <c r="G90" s="2131">
        <v>19593.243148529564</v>
      </c>
      <c r="H90" s="1429"/>
      <c r="I90" s="1474"/>
      <c r="M90" s="1633"/>
      <c r="O90" s="1647"/>
      <c r="P90" s="1683"/>
      <c r="Q90" s="1683"/>
      <c r="R90" s="1683"/>
      <c r="S90" s="1683"/>
      <c r="T90" s="1683"/>
      <c r="U90" s="1683"/>
      <c r="V90" s="1683"/>
      <c r="W90" s="1683"/>
      <c r="X90" s="1683"/>
      <c r="Y90" s="1683"/>
      <c r="Z90" s="1683"/>
    </row>
    <row r="91" spans="1:26" ht="16.5" thickBot="1" x14ac:dyDescent="0.25">
      <c r="A91" s="950">
        <v>5</v>
      </c>
      <c r="B91" s="2134">
        <v>20532.919688065402</v>
      </c>
      <c r="C91" s="2142">
        <v>20532.919688065402</v>
      </c>
      <c r="D91" s="2142">
        <v>20532.919688065402</v>
      </c>
      <c r="E91" s="2142">
        <v>20532.919688065402</v>
      </c>
      <c r="F91" s="2142">
        <v>20532.919688065402</v>
      </c>
      <c r="G91" s="2135">
        <v>20532.919688065402</v>
      </c>
      <c r="H91" s="1429"/>
      <c r="I91" s="1474"/>
      <c r="M91" s="1633"/>
      <c r="O91" s="1647"/>
      <c r="P91" s="1683"/>
      <c r="Q91" s="1683"/>
      <c r="R91" s="1683"/>
      <c r="S91" s="1683"/>
      <c r="T91" s="1683"/>
      <c r="U91" s="1683"/>
      <c r="V91" s="1683"/>
      <c r="W91" s="1683"/>
      <c r="X91" s="1683"/>
      <c r="Y91" s="1683"/>
      <c r="Z91" s="1683"/>
    </row>
    <row r="92" spans="1:26" ht="16.5" thickBot="1" x14ac:dyDescent="0.25">
      <c r="A92" s="224">
        <v>5.6</v>
      </c>
      <c r="B92" s="2130">
        <v>21289.365110034156</v>
      </c>
      <c r="C92" s="2141">
        <v>21289.365110034156</v>
      </c>
      <c r="D92" s="2141">
        <v>21289.365110034156</v>
      </c>
      <c r="E92" s="2141">
        <v>21289.365110034156</v>
      </c>
      <c r="F92" s="2141">
        <v>21289.365110034156</v>
      </c>
      <c r="G92" s="2131">
        <v>21289.365110034156</v>
      </c>
      <c r="H92" s="1429"/>
      <c r="I92" s="1474"/>
      <c r="M92" s="1633"/>
      <c r="O92" s="1647"/>
      <c r="P92" s="1683"/>
      <c r="Q92" s="1683"/>
      <c r="R92" s="1683"/>
      <c r="S92" s="1683"/>
      <c r="T92" s="1683"/>
      <c r="U92" s="1683"/>
      <c r="V92" s="1683"/>
      <c r="W92" s="1683"/>
      <c r="X92" s="1683"/>
      <c r="Y92" s="1683"/>
      <c r="Z92" s="1683"/>
    </row>
    <row r="93" spans="1:26" ht="16.5" thickBot="1" x14ac:dyDescent="0.25">
      <c r="A93" s="950">
        <v>6.3</v>
      </c>
      <c r="B93" s="2134">
        <v>21934.594180135718</v>
      </c>
      <c r="C93" s="2142">
        <v>21934.594180135718</v>
      </c>
      <c r="D93" s="2142">
        <v>21934.594180135718</v>
      </c>
      <c r="E93" s="2142">
        <v>21934.594180135718</v>
      </c>
      <c r="F93" s="2142">
        <v>21934.594180135718</v>
      </c>
      <c r="G93" s="2135">
        <v>21934.594180135718</v>
      </c>
      <c r="H93" s="1429"/>
      <c r="I93" s="1474"/>
      <c r="M93" s="1633"/>
      <c r="O93" s="1647"/>
      <c r="P93" s="1683"/>
      <c r="Q93" s="1683"/>
      <c r="R93" s="1683"/>
      <c r="S93" s="1683"/>
      <c r="T93" s="1683"/>
      <c r="U93" s="1683"/>
      <c r="V93" s="1683"/>
      <c r="W93" s="1683"/>
      <c r="X93" s="1683"/>
      <c r="Y93" s="1683"/>
      <c r="Z93" s="1683"/>
    </row>
    <row r="94" spans="1:26" ht="16.5" thickBot="1" x14ac:dyDescent="0.25">
      <c r="A94" s="224">
        <v>7.1</v>
      </c>
      <c r="B94" s="2130">
        <v>23221.858117021504</v>
      </c>
      <c r="C94" s="2141">
        <v>23221.858117021504</v>
      </c>
      <c r="D94" s="2141">
        <v>23221.858117021504</v>
      </c>
      <c r="E94" s="2141">
        <v>23221.858117021504</v>
      </c>
      <c r="F94" s="2141">
        <v>23221.858117021504</v>
      </c>
      <c r="G94" s="2131">
        <v>23221.858117021504</v>
      </c>
      <c r="H94" s="1429"/>
      <c r="I94" s="1474"/>
      <c r="M94" s="1633"/>
      <c r="O94" s="1647"/>
      <c r="P94" s="1683"/>
      <c r="Q94" s="1683"/>
      <c r="R94" s="1683"/>
      <c r="S94" s="1683"/>
      <c r="T94" s="1683"/>
      <c r="U94" s="1683"/>
      <c r="V94" s="1683"/>
      <c r="W94" s="1683"/>
      <c r="X94" s="1683"/>
      <c r="Y94" s="1683"/>
      <c r="Z94" s="1683"/>
    </row>
    <row r="95" spans="1:26" ht="16.5" thickBot="1" x14ac:dyDescent="0.25">
      <c r="A95" s="950">
        <v>8</v>
      </c>
      <c r="B95" s="2134">
        <v>24515.510460541951</v>
      </c>
      <c r="C95" s="2142">
        <v>24515.510460541951</v>
      </c>
      <c r="D95" s="2142">
        <v>24515.510460541951</v>
      </c>
      <c r="E95" s="2142">
        <v>24515.510460541951</v>
      </c>
      <c r="F95" s="2142">
        <v>24515.510460541951</v>
      </c>
      <c r="G95" s="2135">
        <v>24515.510460541951</v>
      </c>
      <c r="H95" s="1429"/>
      <c r="I95" s="1474"/>
      <c r="M95" s="1633"/>
      <c r="O95" s="1647"/>
      <c r="P95" s="1683"/>
      <c r="Q95" s="1683"/>
      <c r="R95" s="1683"/>
      <c r="S95" s="1683"/>
      <c r="T95" s="1683"/>
      <c r="U95" s="1683"/>
      <c r="V95" s="1683"/>
      <c r="W95" s="1683"/>
      <c r="X95" s="1683"/>
      <c r="Y95" s="1683"/>
      <c r="Z95" s="1683"/>
    </row>
    <row r="96" spans="1:26" ht="16.5" thickBot="1" x14ac:dyDescent="0.25">
      <c r="A96" s="224">
        <v>9</v>
      </c>
      <c r="B96" s="2130">
        <v>29335.563266399648</v>
      </c>
      <c r="C96" s="2141">
        <v>29335.563266399648</v>
      </c>
      <c r="D96" s="2141">
        <v>29335.563266399648</v>
      </c>
      <c r="E96" s="2141">
        <v>29335.563266399648</v>
      </c>
      <c r="F96" s="2141">
        <v>29335.563266399648</v>
      </c>
      <c r="G96" s="2131">
        <v>29335.563266399648</v>
      </c>
      <c r="H96" s="1429"/>
      <c r="I96" s="1474"/>
      <c r="M96" s="1633"/>
      <c r="O96" s="1647"/>
      <c r="P96" s="1683"/>
      <c r="Q96" s="1683"/>
      <c r="R96" s="1683"/>
      <c r="S96" s="1683"/>
      <c r="T96" s="1683"/>
      <c r="U96" s="1683"/>
      <c r="V96" s="1683"/>
      <c r="W96" s="1683"/>
      <c r="X96" s="1683"/>
      <c r="Y96" s="1683"/>
      <c r="Z96" s="1683"/>
    </row>
    <row r="97" spans="1:26" ht="16.5" thickBot="1" x14ac:dyDescent="0.25">
      <c r="A97" s="950">
        <v>10</v>
      </c>
      <c r="B97" s="2134">
        <v>32258.259301760678</v>
      </c>
      <c r="C97" s="2142">
        <v>32258.259301760678</v>
      </c>
      <c r="D97" s="2142">
        <v>32258.259301760678</v>
      </c>
      <c r="E97" s="2142">
        <v>32258.259301760678</v>
      </c>
      <c r="F97" s="2142">
        <v>32258.259301760678</v>
      </c>
      <c r="G97" s="2135">
        <v>32258.259301760678</v>
      </c>
      <c r="H97" s="1429"/>
      <c r="I97" s="1474"/>
      <c r="J97" s="701"/>
      <c r="K97" s="701"/>
      <c r="M97" s="1633"/>
      <c r="O97" s="1647"/>
      <c r="P97" s="1683"/>
      <c r="Q97" s="1683"/>
      <c r="R97" s="1683"/>
      <c r="S97" s="1683"/>
      <c r="T97" s="1683"/>
      <c r="U97" s="1683"/>
      <c r="V97" s="1683"/>
      <c r="W97" s="1683"/>
      <c r="X97" s="1683"/>
      <c r="Y97" s="1683"/>
      <c r="Z97" s="1683"/>
    </row>
    <row r="98" spans="1:26" ht="16.5" thickBot="1" x14ac:dyDescent="0.25">
      <c r="A98" s="224">
        <v>11.2</v>
      </c>
      <c r="B98" s="2130">
        <v>34832.787175532249</v>
      </c>
      <c r="C98" s="2141">
        <v>34832.787175532249</v>
      </c>
      <c r="D98" s="2141">
        <v>34832.787175532249</v>
      </c>
      <c r="E98" s="2141">
        <v>34832.787175532249</v>
      </c>
      <c r="F98" s="2141">
        <v>34832.787175532249</v>
      </c>
      <c r="G98" s="2131">
        <v>34832.787175532249</v>
      </c>
      <c r="H98" s="1429"/>
      <c r="I98" s="1474"/>
      <c r="J98" s="701"/>
      <c r="K98" s="701"/>
      <c r="M98" s="1633"/>
      <c r="O98" s="1647"/>
      <c r="P98" s="1683"/>
      <c r="Q98" s="1683"/>
      <c r="R98" s="1683"/>
      <c r="S98" s="1683"/>
      <c r="T98" s="1683"/>
      <c r="U98" s="1683"/>
      <c r="V98" s="1683"/>
      <c r="W98" s="1683"/>
      <c r="X98" s="1683"/>
      <c r="Y98" s="1683"/>
      <c r="Z98" s="1683"/>
    </row>
    <row r="99" spans="1:26" ht="16.5" thickBot="1" x14ac:dyDescent="0.25">
      <c r="A99" s="951">
        <v>12.5</v>
      </c>
      <c r="B99" s="2134">
        <v>37110.254140791716</v>
      </c>
      <c r="C99" s="2142">
        <v>37110.254140791716</v>
      </c>
      <c r="D99" s="2142">
        <v>37110.254140791716</v>
      </c>
      <c r="E99" s="2142">
        <v>37110.254140791716</v>
      </c>
      <c r="F99" s="2142">
        <v>37110.254140791716</v>
      </c>
      <c r="G99" s="2135">
        <v>37110.254140791716</v>
      </c>
      <c r="H99" s="1429"/>
      <c r="I99" s="1474"/>
      <c r="J99" s="701"/>
      <c r="K99" s="701"/>
      <c r="M99" s="1633"/>
      <c r="O99" s="1647"/>
      <c r="P99" s="1683"/>
      <c r="Q99" s="1683"/>
      <c r="R99" s="1683"/>
      <c r="S99" s="1683"/>
      <c r="T99" s="1683"/>
      <c r="U99" s="1683"/>
      <c r="V99" s="1683"/>
      <c r="W99" s="1683"/>
      <c r="X99" s="1683"/>
      <c r="Y99" s="1683"/>
      <c r="Z99" s="1683"/>
    </row>
    <row r="100" spans="1:26" ht="14.25" x14ac:dyDescent="0.2">
      <c r="A100" s="481"/>
      <c r="B100" s="2379"/>
      <c r="C100" s="2379"/>
      <c r="D100" s="2379"/>
      <c r="E100" s="2379"/>
      <c r="F100" s="2379"/>
      <c r="G100" s="2379"/>
      <c r="H100" s="952"/>
      <c r="I100" s="1474"/>
      <c r="J100" s="701"/>
      <c r="K100" s="701"/>
      <c r="O100" s="1647"/>
      <c r="P100" s="1683"/>
      <c r="Q100" s="1683"/>
      <c r="R100" s="1683"/>
      <c r="S100" s="1683"/>
      <c r="T100" s="1683"/>
      <c r="U100" s="1683"/>
      <c r="V100" s="1683"/>
      <c r="W100" s="1683"/>
      <c r="X100" s="1683"/>
      <c r="Y100" s="1683"/>
      <c r="Z100" s="1683"/>
    </row>
    <row r="101" spans="1:26" s="701" customFormat="1" ht="15" thickBot="1" x14ac:dyDescent="0.25">
      <c r="A101" s="481"/>
      <c r="B101" s="708"/>
      <c r="C101" s="708"/>
      <c r="D101" s="708"/>
      <c r="E101" s="708"/>
      <c r="F101" s="708"/>
      <c r="G101" s="708"/>
      <c r="H101" s="952"/>
      <c r="I101" s="1474"/>
      <c r="O101" s="1647"/>
      <c r="P101" s="1683"/>
      <c r="Q101" s="1683"/>
      <c r="R101" s="1683"/>
      <c r="S101" s="1683"/>
      <c r="T101" s="1683"/>
      <c r="U101" s="1683"/>
      <c r="V101" s="1683"/>
      <c r="W101" s="1683"/>
      <c r="X101" s="1683"/>
      <c r="Y101" s="1683"/>
      <c r="Z101" s="1683"/>
    </row>
    <row r="102" spans="1:26" s="701" customFormat="1" ht="39.75" customHeight="1" thickBot="1" x14ac:dyDescent="0.25">
      <c r="A102" s="2136" t="s">
        <v>293</v>
      </c>
      <c r="B102" s="1890" t="s">
        <v>627</v>
      </c>
      <c r="C102" s="1891"/>
      <c r="D102" s="1891"/>
      <c r="E102" s="1892"/>
      <c r="F102" s="708"/>
      <c r="G102" s="708"/>
      <c r="H102" s="952"/>
      <c r="I102" s="2136" t="s">
        <v>293</v>
      </c>
      <c r="J102" s="1890" t="s">
        <v>1373</v>
      </c>
      <c r="K102" s="1891"/>
      <c r="L102" s="1891"/>
      <c r="M102" s="1892"/>
      <c r="O102" s="1683"/>
      <c r="P102" s="1683"/>
      <c r="Q102" s="1683"/>
      <c r="R102" s="1683"/>
      <c r="S102" s="1683"/>
      <c r="T102" s="1683"/>
      <c r="U102" s="1683"/>
      <c r="V102" s="1683"/>
      <c r="W102" s="1683"/>
      <c r="X102" s="1683"/>
      <c r="Y102" s="1683"/>
      <c r="Z102" s="1683"/>
    </row>
    <row r="103" spans="1:26" s="701" customFormat="1" ht="16.5" thickBot="1" x14ac:dyDescent="0.25">
      <c r="A103" s="2137"/>
      <c r="B103" s="2146" t="s">
        <v>294</v>
      </c>
      <c r="C103" s="2147"/>
      <c r="D103" s="2147"/>
      <c r="E103" s="2148"/>
      <c r="F103" s="708"/>
      <c r="G103" s="708"/>
      <c r="H103" s="952"/>
      <c r="I103" s="2137"/>
      <c r="J103" s="2146" t="s">
        <v>294</v>
      </c>
      <c r="K103" s="2147"/>
      <c r="L103" s="2147"/>
      <c r="M103" s="2148"/>
      <c r="O103" s="1683"/>
      <c r="P103" s="1683"/>
      <c r="Q103" s="1683"/>
      <c r="R103" s="1683"/>
      <c r="S103" s="1683"/>
      <c r="T103" s="1683"/>
      <c r="U103" s="1683"/>
      <c r="V103" s="1683"/>
      <c r="W103" s="1683"/>
      <c r="X103" s="1683"/>
      <c r="Y103" s="1683"/>
      <c r="Z103" s="1683"/>
    </row>
    <row r="104" spans="1:26" s="701" customFormat="1" ht="16.5" thickBot="1" x14ac:dyDescent="0.25">
      <c r="A104" s="1169">
        <v>4</v>
      </c>
      <c r="B104" s="2134">
        <v>10462.043564468097</v>
      </c>
      <c r="C104" s="2142">
        <v>10462.043564468097</v>
      </c>
      <c r="D104" s="2142">
        <v>10462.043564468097</v>
      </c>
      <c r="E104" s="2135">
        <v>10462.043564468097</v>
      </c>
      <c r="F104" s="708"/>
      <c r="G104" s="708"/>
      <c r="H104" s="952"/>
      <c r="I104" s="1638">
        <v>4</v>
      </c>
      <c r="J104" s="2130">
        <v>5742.9473714667365</v>
      </c>
      <c r="K104" s="2141">
        <v>5742.9473714667365</v>
      </c>
      <c r="L104" s="2141">
        <v>5742.9473714667365</v>
      </c>
      <c r="M104" s="2131">
        <v>5742.9473714667365</v>
      </c>
      <c r="O104" s="1647"/>
      <c r="P104" s="1683"/>
      <c r="Q104" s="1683"/>
      <c r="R104" s="1683"/>
      <c r="S104" s="1683"/>
      <c r="T104" s="1647"/>
      <c r="U104" s="1683"/>
      <c r="V104" s="1683"/>
      <c r="W104" s="1683"/>
      <c r="X104" s="1683"/>
      <c r="Y104" s="1683"/>
      <c r="Z104" s="1683"/>
    </row>
    <row r="105" spans="1:26" s="701" customFormat="1" ht="16.5" thickBot="1" x14ac:dyDescent="0.25">
      <c r="A105" s="225">
        <v>4.5</v>
      </c>
      <c r="B105" s="2130">
        <v>11386.177506254824</v>
      </c>
      <c r="C105" s="2141">
        <v>11386.177506254824</v>
      </c>
      <c r="D105" s="2141">
        <v>11386.177506254824</v>
      </c>
      <c r="E105" s="2131">
        <v>11386.177506254824</v>
      </c>
      <c r="F105" s="708"/>
      <c r="G105" s="708"/>
      <c r="H105" s="1429"/>
      <c r="I105" s="225">
        <v>4.5</v>
      </c>
      <c r="J105" s="2134">
        <v>6246.7146847532931</v>
      </c>
      <c r="K105" s="2142">
        <v>6246.7146847532931</v>
      </c>
      <c r="L105" s="2142">
        <v>6246.7146847532931</v>
      </c>
      <c r="M105" s="2135">
        <v>6246.7146847532931</v>
      </c>
      <c r="O105" s="1647"/>
      <c r="P105" s="1683"/>
      <c r="Q105" s="1683"/>
      <c r="R105" s="1683"/>
      <c r="S105" s="1683"/>
      <c r="T105" s="1647"/>
      <c r="U105" s="1683"/>
      <c r="V105" s="1683"/>
      <c r="W105" s="1683"/>
      <c r="X105" s="1683"/>
      <c r="Y105" s="1683"/>
      <c r="Z105" s="1683"/>
    </row>
    <row r="106" spans="1:26" s="701" customFormat="1" ht="16.5" thickBot="1" x14ac:dyDescent="0.25">
      <c r="A106" s="1169">
        <v>5</v>
      </c>
      <c r="B106" s="2134">
        <v>12214.985310779886</v>
      </c>
      <c r="C106" s="2142">
        <v>12214.985310779886</v>
      </c>
      <c r="D106" s="2142">
        <v>12214.985310779886</v>
      </c>
      <c r="E106" s="2135">
        <v>12214.985310779886</v>
      </c>
      <c r="F106" s="708"/>
      <c r="G106" s="708"/>
      <c r="H106" s="1429"/>
      <c r="I106" s="1638">
        <v>5</v>
      </c>
      <c r="J106" s="2130">
        <v>6742.0858761517402</v>
      </c>
      <c r="K106" s="2141">
        <v>6742.0858761517402</v>
      </c>
      <c r="L106" s="2141">
        <v>6742.0858761517402</v>
      </c>
      <c r="M106" s="2131">
        <v>6742.0858761517402</v>
      </c>
      <c r="O106" s="1647"/>
      <c r="P106" s="1683"/>
      <c r="Q106" s="1683"/>
      <c r="R106" s="1683"/>
      <c r="S106" s="1683"/>
      <c r="T106" s="1647"/>
      <c r="U106" s="1683"/>
      <c r="V106" s="1683"/>
      <c r="W106" s="1683"/>
      <c r="X106" s="1683"/>
      <c r="Y106" s="1683"/>
      <c r="Z106" s="1683"/>
    </row>
    <row r="107" spans="1:26" s="701" customFormat="1" ht="16.5" thickBot="1" x14ac:dyDescent="0.25">
      <c r="A107" s="224">
        <v>5.6</v>
      </c>
      <c r="B107" s="2130">
        <v>17399.667998511737</v>
      </c>
      <c r="C107" s="2141">
        <v>17399.667998511737</v>
      </c>
      <c r="D107" s="2141">
        <v>17399.667998511737</v>
      </c>
      <c r="E107" s="2131">
        <v>17399.667998511737</v>
      </c>
      <c r="F107" s="708"/>
      <c r="G107" s="708"/>
      <c r="H107" s="1429"/>
      <c r="I107" s="224">
        <v>5.6</v>
      </c>
      <c r="J107" s="2134">
        <v>7674.0554057318677</v>
      </c>
      <c r="K107" s="2142">
        <v>7674.0554057318677</v>
      </c>
      <c r="L107" s="2142">
        <v>7674.0554057318677</v>
      </c>
      <c r="M107" s="2135">
        <v>7674.0554057318677</v>
      </c>
      <c r="O107" s="1647"/>
      <c r="P107" s="1683"/>
      <c r="Q107" s="1683"/>
      <c r="R107" s="1683"/>
      <c r="S107" s="1683"/>
      <c r="T107" s="1647"/>
      <c r="U107" s="1683"/>
      <c r="V107" s="1683"/>
      <c r="W107" s="1683"/>
      <c r="X107" s="1683"/>
      <c r="Y107" s="1683"/>
      <c r="Z107" s="1683"/>
    </row>
    <row r="108" spans="1:26" s="701" customFormat="1" ht="16.5" thickBot="1" x14ac:dyDescent="0.25">
      <c r="A108" s="1169">
        <v>6.3</v>
      </c>
      <c r="B108" s="2134">
        <v>18699.810592830603</v>
      </c>
      <c r="C108" s="2142">
        <v>18699.810592830603</v>
      </c>
      <c r="D108" s="2142">
        <v>18699.810592830603</v>
      </c>
      <c r="E108" s="2135">
        <v>18699.810592830603</v>
      </c>
      <c r="F108" s="708"/>
      <c r="G108" s="708"/>
      <c r="H108" s="1429"/>
      <c r="I108" s="1638">
        <v>6.3</v>
      </c>
      <c r="J108" s="2130">
        <v>10738.63989489175</v>
      </c>
      <c r="K108" s="2141">
        <v>10738.63989489175</v>
      </c>
      <c r="L108" s="2141">
        <v>10738.63989489175</v>
      </c>
      <c r="M108" s="2131">
        <v>10738.63989489175</v>
      </c>
      <c r="O108" s="1647"/>
      <c r="P108" s="1683"/>
      <c r="Q108" s="1683"/>
      <c r="R108" s="1683"/>
      <c r="S108" s="1683"/>
      <c r="T108" s="1647"/>
      <c r="U108" s="1683"/>
      <c r="V108" s="1683"/>
      <c r="W108" s="1683"/>
      <c r="X108" s="1683"/>
      <c r="Y108" s="1683"/>
      <c r="Z108" s="1683"/>
    </row>
    <row r="109" spans="1:26" s="701" customFormat="1" ht="16.5" thickBot="1" x14ac:dyDescent="0.25">
      <c r="A109" s="224">
        <v>7.1</v>
      </c>
      <c r="B109" s="2130">
        <v>22144.791275537009</v>
      </c>
      <c r="C109" s="2141">
        <v>22144.791275537009</v>
      </c>
      <c r="D109" s="2141">
        <v>22144.791275537009</v>
      </c>
      <c r="E109" s="2131">
        <v>22144.791275537009</v>
      </c>
      <c r="F109" s="708"/>
      <c r="G109" s="708"/>
      <c r="H109" s="1429"/>
      <c r="I109" s="224">
        <v>7.1</v>
      </c>
      <c r="J109" s="2134">
        <v>12627.767319716329</v>
      </c>
      <c r="K109" s="2142">
        <v>12627.767319716329</v>
      </c>
      <c r="L109" s="2142">
        <v>12627.767319716329</v>
      </c>
      <c r="M109" s="2135">
        <v>12627.767319716329</v>
      </c>
      <c r="O109" s="1647"/>
      <c r="P109" s="1683"/>
      <c r="Q109" s="1683"/>
      <c r="R109" s="1683"/>
      <c r="S109" s="1683"/>
      <c r="T109" s="1647"/>
      <c r="U109" s="1683"/>
      <c r="V109" s="1683"/>
      <c r="W109" s="1683"/>
      <c r="X109" s="1683"/>
      <c r="Y109" s="1683"/>
      <c r="Z109" s="1683"/>
    </row>
    <row r="110" spans="1:26" s="701" customFormat="1" ht="16.5" thickBot="1" x14ac:dyDescent="0.25">
      <c r="A110" s="1169">
        <v>8</v>
      </c>
      <c r="B110" s="2134">
        <v>26127.305454468922</v>
      </c>
      <c r="C110" s="2142">
        <v>26127.305454468922</v>
      </c>
      <c r="D110" s="2142">
        <v>26127.305454468922</v>
      </c>
      <c r="E110" s="2135">
        <v>26127.305454468922</v>
      </c>
      <c r="F110" s="708"/>
      <c r="G110" s="708"/>
      <c r="H110" s="1429"/>
      <c r="I110" s="1638">
        <v>8</v>
      </c>
      <c r="J110" s="2130">
        <v>15339.714689575627</v>
      </c>
      <c r="K110" s="2141">
        <v>15339.714689575627</v>
      </c>
      <c r="L110" s="2141">
        <v>15339.714689575627</v>
      </c>
      <c r="M110" s="2131">
        <v>15339.714689575627</v>
      </c>
      <c r="O110" s="1647"/>
      <c r="P110" s="1683"/>
      <c r="Q110" s="1683"/>
      <c r="R110" s="1683"/>
      <c r="S110" s="1683"/>
      <c r="T110" s="1647"/>
      <c r="U110" s="1683"/>
      <c r="V110" s="1683"/>
      <c r="W110" s="1683"/>
      <c r="X110" s="1683"/>
      <c r="Y110" s="1683"/>
      <c r="Z110" s="1683"/>
    </row>
    <row r="111" spans="1:26" s="701" customFormat="1" ht="16.5" thickBot="1" x14ac:dyDescent="0.25">
      <c r="A111" s="224">
        <v>9</v>
      </c>
      <c r="B111" s="2130">
        <v>31343.763521288001</v>
      </c>
      <c r="C111" s="2141">
        <v>31343.763521288001</v>
      </c>
      <c r="D111" s="2141">
        <v>31343.763521288001</v>
      </c>
      <c r="E111" s="2131">
        <v>31343.763521288001</v>
      </c>
      <c r="F111" s="708"/>
      <c r="G111" s="708"/>
      <c r="H111" s="1429"/>
      <c r="I111" s="224">
        <v>9</v>
      </c>
      <c r="J111" s="2134">
        <v>16380.833803701174</v>
      </c>
      <c r="K111" s="2142">
        <v>16380.833803701174</v>
      </c>
      <c r="L111" s="2142">
        <v>16380.833803701174</v>
      </c>
      <c r="M111" s="2135">
        <v>16380.833803701174</v>
      </c>
      <c r="O111" s="1647"/>
      <c r="P111" s="1683"/>
      <c r="Q111" s="1683"/>
      <c r="R111" s="1683"/>
      <c r="S111" s="1683"/>
      <c r="T111" s="1647"/>
      <c r="U111" s="1683"/>
      <c r="V111" s="1683"/>
      <c r="W111" s="1683"/>
      <c r="X111" s="1683"/>
      <c r="Y111" s="1683"/>
      <c r="Z111" s="1683"/>
    </row>
    <row r="112" spans="1:26" s="701" customFormat="1" ht="16.5" thickBot="1" x14ac:dyDescent="0.25">
      <c r="A112" s="1169">
        <v>10</v>
      </c>
      <c r="B112" s="2134">
        <v>38098.679525580112</v>
      </c>
      <c r="C112" s="2142">
        <v>38098.679525580112</v>
      </c>
      <c r="D112" s="2142">
        <v>38098.679525580112</v>
      </c>
      <c r="E112" s="2135">
        <v>38098.679525580112</v>
      </c>
      <c r="F112" s="708"/>
      <c r="G112" s="708"/>
      <c r="H112" s="1429"/>
      <c r="I112" s="1638">
        <v>10</v>
      </c>
      <c r="J112" s="2130">
        <v>19059.196686008028</v>
      </c>
      <c r="K112" s="2141">
        <v>19059.196686008028</v>
      </c>
      <c r="L112" s="2141">
        <v>19059.196686008028</v>
      </c>
      <c r="M112" s="2131">
        <v>19059.196686008028</v>
      </c>
      <c r="O112" s="1647"/>
      <c r="P112" s="1683"/>
      <c r="Q112" s="1683"/>
      <c r="R112" s="1683"/>
      <c r="S112" s="1683"/>
      <c r="T112" s="1647"/>
      <c r="U112" s="1683"/>
      <c r="V112" s="1683"/>
      <c r="W112" s="1683"/>
      <c r="X112" s="1683"/>
      <c r="Y112" s="1683"/>
      <c r="Z112" s="1683"/>
    </row>
    <row r="113" spans="1:26" s="701" customFormat="1" ht="16.5" thickBot="1" x14ac:dyDescent="0.25">
      <c r="A113" s="224">
        <v>11.2</v>
      </c>
      <c r="B113" s="2130">
        <v>45798.913057717094</v>
      </c>
      <c r="C113" s="2141">
        <v>45798.913057717094</v>
      </c>
      <c r="D113" s="2141">
        <v>45798.913057717094</v>
      </c>
      <c r="E113" s="2131">
        <v>45798.913057717094</v>
      </c>
      <c r="F113" s="708"/>
      <c r="G113" s="708"/>
      <c r="H113" s="1429"/>
      <c r="I113" s="224">
        <v>11.2</v>
      </c>
      <c r="J113" s="2134">
        <v>22258.119125377663</v>
      </c>
      <c r="K113" s="2142">
        <v>22258.119125377663</v>
      </c>
      <c r="L113" s="2142">
        <v>22258.119125377663</v>
      </c>
      <c r="M113" s="2135">
        <v>22258.119125377663</v>
      </c>
      <c r="O113" s="1647"/>
      <c r="P113" s="1683"/>
      <c r="Q113" s="1683"/>
      <c r="R113" s="1683"/>
      <c r="S113" s="1683"/>
      <c r="T113" s="1647"/>
      <c r="U113" s="1683"/>
      <c r="V113" s="1683"/>
      <c r="W113" s="1683"/>
      <c r="X113" s="1683"/>
      <c r="Y113" s="1683"/>
      <c r="Z113" s="1683"/>
    </row>
    <row r="114" spans="1:26" s="701" customFormat="1" ht="16.5" thickBot="1" x14ac:dyDescent="0.25">
      <c r="A114" s="1170">
        <v>12.5</v>
      </c>
      <c r="B114" s="2134">
        <v>53319.086108359799</v>
      </c>
      <c r="C114" s="2142">
        <v>53319.086108359799</v>
      </c>
      <c r="D114" s="2142">
        <v>53319.086108359799</v>
      </c>
      <c r="E114" s="2135">
        <v>53319.086108359799</v>
      </c>
      <c r="F114" s="708"/>
      <c r="G114" s="708"/>
      <c r="H114" s="1429"/>
      <c r="I114" s="1639">
        <v>12.5</v>
      </c>
      <c r="J114" s="2130">
        <v>24651.013863488799</v>
      </c>
      <c r="K114" s="2141">
        <v>24651.013863488799</v>
      </c>
      <c r="L114" s="2141">
        <v>24651.013863488799</v>
      </c>
      <c r="M114" s="2131">
        <v>24651.013863488799</v>
      </c>
      <c r="O114" s="1647"/>
      <c r="P114" s="1683"/>
      <c r="Q114" s="1683"/>
      <c r="R114" s="1683"/>
      <c r="S114" s="1683"/>
      <c r="T114" s="1647"/>
      <c r="U114" s="1683"/>
      <c r="V114" s="1683"/>
      <c r="W114" s="1683"/>
      <c r="X114" s="1683"/>
      <c r="Y114" s="1683"/>
      <c r="Z114" s="1683"/>
    </row>
    <row r="115" spans="1:26" s="701" customFormat="1" ht="14.25" x14ac:dyDescent="0.2">
      <c r="A115" s="481"/>
      <c r="B115" s="708"/>
      <c r="C115" s="708"/>
      <c r="D115" s="708"/>
      <c r="E115" s="708"/>
      <c r="F115" s="708"/>
      <c r="G115" s="708"/>
      <c r="H115" s="952"/>
      <c r="I115" s="1640"/>
      <c r="J115" s="1640"/>
      <c r="K115" s="1640"/>
      <c r="L115" s="1640"/>
      <c r="M115" s="1640"/>
      <c r="O115" s="1647"/>
      <c r="P115" s="1683"/>
      <c r="Q115" s="1683"/>
      <c r="R115" s="1683"/>
      <c r="S115" s="1683"/>
      <c r="T115" s="1647"/>
      <c r="U115" s="1683"/>
      <c r="V115" s="1683"/>
      <c r="W115" s="1683"/>
      <c r="X115" s="1683"/>
      <c r="Y115" s="1683"/>
      <c r="Z115" s="1683"/>
    </row>
    <row r="116" spans="1:26" s="703" customFormat="1" ht="15" thickBot="1" x14ac:dyDescent="0.25">
      <c r="A116" s="481"/>
      <c r="B116" s="708"/>
      <c r="C116" s="708"/>
      <c r="D116" s="708"/>
      <c r="E116" s="708"/>
      <c r="F116" s="708"/>
      <c r="G116" s="708"/>
      <c r="H116" s="952"/>
      <c r="I116" s="1640"/>
      <c r="J116" s="1640"/>
      <c r="K116" s="1640"/>
      <c r="L116" s="1302"/>
      <c r="M116" s="1302"/>
      <c r="O116" s="1647"/>
      <c r="P116" s="1683"/>
      <c r="Q116" s="1683"/>
      <c r="R116" s="1683"/>
      <c r="S116" s="1683"/>
      <c r="T116" s="1647"/>
      <c r="U116" s="1683"/>
      <c r="V116" s="1683"/>
      <c r="W116" s="1683"/>
      <c r="X116" s="1683"/>
      <c r="Y116" s="1683"/>
      <c r="Z116" s="1683"/>
    </row>
    <row r="117" spans="1:26" s="703" customFormat="1" ht="40.5" customHeight="1" thickBot="1" x14ac:dyDescent="0.25">
      <c r="A117" s="2136" t="s">
        <v>293</v>
      </c>
      <c r="B117" s="1890" t="s">
        <v>1375</v>
      </c>
      <c r="C117" s="1891"/>
      <c r="D117" s="1891"/>
      <c r="E117" s="1892"/>
      <c r="F117" s="708"/>
      <c r="G117" s="708"/>
      <c r="H117" s="952"/>
      <c r="I117" s="2136" t="s">
        <v>293</v>
      </c>
      <c r="J117" s="1890" t="s">
        <v>1374</v>
      </c>
      <c r="K117" s="1891"/>
      <c r="L117" s="1891"/>
      <c r="M117" s="1892"/>
      <c r="O117" s="1647"/>
      <c r="P117" s="1683"/>
      <c r="Q117" s="1683"/>
      <c r="R117" s="1683"/>
      <c r="S117" s="1683"/>
      <c r="T117" s="1647"/>
      <c r="U117" s="1683"/>
      <c r="V117" s="1683"/>
      <c r="W117" s="1683"/>
      <c r="X117" s="1683"/>
      <c r="Y117" s="1683"/>
      <c r="Z117" s="1683"/>
    </row>
    <row r="118" spans="1:26" s="703" customFormat="1" ht="16.5" thickBot="1" x14ac:dyDescent="0.25">
      <c r="A118" s="2137"/>
      <c r="B118" s="2146" t="s">
        <v>294</v>
      </c>
      <c r="C118" s="2147"/>
      <c r="D118" s="2147"/>
      <c r="E118" s="2148"/>
      <c r="F118" s="708"/>
      <c r="G118" s="708"/>
      <c r="H118" s="952"/>
      <c r="I118" s="2137"/>
      <c r="J118" s="2146" t="s">
        <v>294</v>
      </c>
      <c r="K118" s="2147"/>
      <c r="L118" s="2147"/>
      <c r="M118" s="2148"/>
      <c r="O118" s="1647"/>
      <c r="P118" s="1683"/>
      <c r="Q118" s="1683"/>
      <c r="R118" s="1683"/>
      <c r="S118" s="1683"/>
      <c r="T118" s="1647"/>
      <c r="U118" s="1683"/>
      <c r="V118" s="1683"/>
      <c r="W118" s="1683"/>
      <c r="X118" s="1683"/>
      <c r="Y118" s="1683"/>
      <c r="Z118" s="1683"/>
    </row>
    <row r="119" spans="1:26" s="703" customFormat="1" ht="16.5" thickBot="1" x14ac:dyDescent="0.25">
      <c r="A119" s="1169">
        <v>4</v>
      </c>
      <c r="B119" s="2130">
        <v>2418.5849999999996</v>
      </c>
      <c r="C119" s="2141">
        <v>2418.5849999999996</v>
      </c>
      <c r="D119" s="2141">
        <v>2418.5849999999996</v>
      </c>
      <c r="E119" s="2131">
        <v>2418.5849999999996</v>
      </c>
      <c r="F119" s="708"/>
      <c r="G119" s="708"/>
      <c r="H119" s="952"/>
      <c r="I119" s="1638">
        <v>4</v>
      </c>
      <c r="J119" s="2130">
        <v>4881.5052657467259</v>
      </c>
      <c r="K119" s="2141">
        <v>4881.5052657467259</v>
      </c>
      <c r="L119" s="2141">
        <v>4881.5052657467259</v>
      </c>
      <c r="M119" s="2131">
        <v>4881.5052657467259</v>
      </c>
      <c r="O119" s="1647"/>
      <c r="P119" s="1683"/>
      <c r="Q119" s="1683"/>
      <c r="R119" s="1683"/>
      <c r="S119" s="1683"/>
      <c r="T119" s="1647"/>
      <c r="U119" s="1683"/>
      <c r="V119" s="1683"/>
      <c r="W119" s="1683"/>
      <c r="X119" s="1683"/>
      <c r="Y119" s="1683"/>
      <c r="Z119" s="1683"/>
    </row>
    <row r="120" spans="1:26" s="703" customFormat="1" ht="16.5" thickBot="1" x14ac:dyDescent="0.25">
      <c r="A120" s="225">
        <v>4.5</v>
      </c>
      <c r="B120" s="2134">
        <v>2664.0379999999996</v>
      </c>
      <c r="C120" s="2142">
        <v>2664.0379999999996</v>
      </c>
      <c r="D120" s="2142">
        <v>2664.0379999999996</v>
      </c>
      <c r="E120" s="2135">
        <v>2664.0379999999996</v>
      </c>
      <c r="F120" s="708"/>
      <c r="G120" s="708"/>
      <c r="H120" s="952"/>
      <c r="I120" s="225">
        <v>4.5</v>
      </c>
      <c r="J120" s="2134">
        <v>5309.7074820403004</v>
      </c>
      <c r="K120" s="2142">
        <v>5309.7074820403004</v>
      </c>
      <c r="L120" s="2142">
        <v>5309.7074820403004</v>
      </c>
      <c r="M120" s="2135">
        <v>5309.7074820403004</v>
      </c>
      <c r="O120" s="1647"/>
      <c r="P120" s="1683"/>
      <c r="Q120" s="1683"/>
      <c r="R120" s="1683"/>
      <c r="S120" s="1683"/>
      <c r="T120" s="1647"/>
      <c r="U120" s="1683"/>
      <c r="V120" s="1683"/>
      <c r="W120" s="1683"/>
      <c r="X120" s="1683"/>
      <c r="Y120" s="1683"/>
      <c r="Z120" s="1683"/>
    </row>
    <row r="121" spans="1:26" s="703" customFormat="1" ht="16.5" thickBot="1" x14ac:dyDescent="0.25">
      <c r="A121" s="1169">
        <v>5</v>
      </c>
      <c r="B121" s="2130">
        <v>2810.8989999999999</v>
      </c>
      <c r="C121" s="2141">
        <v>2810.8989999999999</v>
      </c>
      <c r="D121" s="2141">
        <v>2810.8989999999999</v>
      </c>
      <c r="E121" s="2131">
        <v>2810.8989999999999</v>
      </c>
      <c r="F121" s="708"/>
      <c r="G121" s="708"/>
      <c r="H121" s="952"/>
      <c r="I121" s="1638">
        <v>5</v>
      </c>
      <c r="J121" s="2130">
        <v>5730.772994728979</v>
      </c>
      <c r="K121" s="2141">
        <v>5730.772994728979</v>
      </c>
      <c r="L121" s="2141">
        <v>5730.772994728979</v>
      </c>
      <c r="M121" s="2131">
        <v>5730.772994728979</v>
      </c>
      <c r="O121" s="1647"/>
      <c r="P121" s="1683"/>
      <c r="Q121" s="1683"/>
      <c r="R121" s="1683"/>
      <c r="S121" s="1683"/>
      <c r="T121" s="1647"/>
      <c r="U121" s="1683"/>
      <c r="V121" s="1683"/>
      <c r="W121" s="1683"/>
      <c r="X121" s="1683"/>
      <c r="Y121" s="1683"/>
      <c r="Z121" s="1683"/>
    </row>
    <row r="122" spans="1:26" s="703" customFormat="1" ht="16.5" thickBot="1" x14ac:dyDescent="0.25">
      <c r="A122" s="224">
        <v>5.6</v>
      </c>
      <c r="B122" s="2134">
        <v>3225.8069999999998</v>
      </c>
      <c r="C122" s="2142">
        <v>3225.8069999999998</v>
      </c>
      <c r="D122" s="2142">
        <v>3225.8069999999998</v>
      </c>
      <c r="E122" s="2135">
        <v>3225.8069999999998</v>
      </c>
      <c r="F122" s="708"/>
      <c r="G122" s="708"/>
      <c r="H122" s="952"/>
      <c r="I122" s="224">
        <v>5.6</v>
      </c>
      <c r="J122" s="2134">
        <v>6522.9470948720873</v>
      </c>
      <c r="K122" s="2142">
        <v>6522.9470948720873</v>
      </c>
      <c r="L122" s="2142">
        <v>6522.9470948720873</v>
      </c>
      <c r="M122" s="2135">
        <v>6522.9470948720873</v>
      </c>
      <c r="O122" s="1647"/>
      <c r="P122" s="1683"/>
      <c r="Q122" s="1683"/>
      <c r="R122" s="1683"/>
      <c r="S122" s="1683"/>
      <c r="T122" s="1647"/>
      <c r="U122" s="1683"/>
      <c r="V122" s="1683"/>
      <c r="W122" s="1683"/>
      <c r="X122" s="1683"/>
      <c r="Y122" s="1683"/>
      <c r="Z122" s="1683"/>
    </row>
    <row r="123" spans="1:26" s="703" customFormat="1" ht="16.5" thickBot="1" x14ac:dyDescent="0.25">
      <c r="A123" s="1169">
        <v>6.3</v>
      </c>
      <c r="B123" s="2130">
        <v>3708.4969999999998</v>
      </c>
      <c r="C123" s="2141">
        <v>3708.4969999999998</v>
      </c>
      <c r="D123" s="2141">
        <v>3708.4969999999998</v>
      </c>
      <c r="E123" s="2131">
        <v>3708.4969999999998</v>
      </c>
      <c r="F123" s="708"/>
      <c r="G123" s="708"/>
      <c r="H123" s="952"/>
      <c r="I123" s="1638">
        <v>6.3</v>
      </c>
      <c r="J123" s="2130">
        <v>9127.8439106579863</v>
      </c>
      <c r="K123" s="2141">
        <v>9127.8439106579863</v>
      </c>
      <c r="L123" s="2141">
        <v>9127.8439106579863</v>
      </c>
      <c r="M123" s="2131">
        <v>9127.8439106579863</v>
      </c>
      <c r="O123" s="1647"/>
      <c r="P123" s="1683"/>
      <c r="Q123" s="1683"/>
      <c r="R123" s="1683"/>
      <c r="S123" s="1683"/>
      <c r="T123" s="1647"/>
      <c r="U123" s="1683"/>
      <c r="V123" s="1683"/>
      <c r="W123" s="1683"/>
      <c r="X123" s="1683"/>
      <c r="Y123" s="1683"/>
      <c r="Z123" s="1683"/>
    </row>
    <row r="124" spans="1:26" s="703" customFormat="1" ht="16.5" thickBot="1" x14ac:dyDescent="0.25">
      <c r="A124" s="224">
        <v>7.1</v>
      </c>
      <c r="B124" s="2134">
        <v>4077.1899999999996</v>
      </c>
      <c r="C124" s="2142">
        <v>4077.1899999999996</v>
      </c>
      <c r="D124" s="2142">
        <v>4077.1899999999996</v>
      </c>
      <c r="E124" s="2135">
        <v>4077.1899999999996</v>
      </c>
      <c r="F124" s="708"/>
      <c r="G124" s="708"/>
      <c r="H124" s="952"/>
      <c r="I124" s="224">
        <v>7.1</v>
      </c>
      <c r="J124" s="2134">
        <v>10733.602221758882</v>
      </c>
      <c r="K124" s="2142">
        <v>10733.602221758882</v>
      </c>
      <c r="L124" s="2142">
        <v>10733.602221758882</v>
      </c>
      <c r="M124" s="2135">
        <v>10733.602221758882</v>
      </c>
      <c r="O124" s="1647"/>
      <c r="P124" s="1683"/>
      <c r="Q124" s="1683"/>
      <c r="R124" s="1683"/>
      <c r="S124" s="1683"/>
      <c r="T124" s="1647"/>
      <c r="U124" s="1683"/>
      <c r="V124" s="1683"/>
      <c r="W124" s="1683"/>
      <c r="X124" s="1683"/>
      <c r="Y124" s="1683"/>
      <c r="Z124" s="1683"/>
    </row>
    <row r="125" spans="1:26" s="703" customFormat="1" ht="16.5" thickBot="1" x14ac:dyDescent="0.25">
      <c r="A125" s="1169">
        <v>8</v>
      </c>
      <c r="B125" s="2130">
        <v>4471.558</v>
      </c>
      <c r="C125" s="2141">
        <v>4471.558</v>
      </c>
      <c r="D125" s="2141">
        <v>4471.558</v>
      </c>
      <c r="E125" s="2131">
        <v>4471.558</v>
      </c>
      <c r="F125" s="708"/>
      <c r="G125" s="708"/>
      <c r="H125" s="952"/>
      <c r="I125" s="1638">
        <v>8</v>
      </c>
      <c r="J125" s="2130">
        <v>13038.757486139282</v>
      </c>
      <c r="K125" s="2141">
        <v>13038.757486139282</v>
      </c>
      <c r="L125" s="2141">
        <v>13038.757486139282</v>
      </c>
      <c r="M125" s="2131">
        <v>13038.757486139282</v>
      </c>
      <c r="O125" s="1647"/>
      <c r="P125" s="1683"/>
      <c r="Q125" s="1683"/>
      <c r="R125" s="1683"/>
      <c r="S125" s="1683"/>
      <c r="T125" s="1647"/>
      <c r="U125" s="1683"/>
      <c r="V125" s="1683"/>
      <c r="W125" s="1683"/>
      <c r="X125" s="1683"/>
      <c r="Y125" s="1683"/>
      <c r="Z125" s="1683"/>
    </row>
    <row r="126" spans="1:26" s="703" customFormat="1" ht="16.5" thickBot="1" x14ac:dyDescent="0.25">
      <c r="A126" s="224">
        <v>9</v>
      </c>
      <c r="B126" s="2134">
        <v>4866.9288968596229</v>
      </c>
      <c r="C126" s="2142">
        <v>4866.9288968596229</v>
      </c>
      <c r="D126" s="2142">
        <v>4866.9288968596229</v>
      </c>
      <c r="E126" s="2135">
        <v>4866.9288968596229</v>
      </c>
      <c r="F126" s="708"/>
      <c r="G126" s="708"/>
      <c r="H126" s="952"/>
      <c r="I126" s="224">
        <v>9</v>
      </c>
      <c r="J126" s="2134">
        <v>13923.708733146001</v>
      </c>
      <c r="K126" s="2142">
        <v>13923.708733146001</v>
      </c>
      <c r="L126" s="2142">
        <v>13923.708733146001</v>
      </c>
      <c r="M126" s="2135">
        <v>13923.708733146001</v>
      </c>
      <c r="O126" s="1647"/>
      <c r="P126" s="1683"/>
      <c r="Q126" s="1683"/>
      <c r="R126" s="1683"/>
      <c r="S126" s="1683"/>
      <c r="T126" s="1647"/>
      <c r="U126" s="1683"/>
      <c r="V126" s="1683"/>
      <c r="W126" s="1683"/>
      <c r="X126" s="1683"/>
      <c r="Y126" s="1683"/>
      <c r="Z126" s="1683"/>
    </row>
    <row r="127" spans="1:26" s="703" customFormat="1" ht="16.5" thickBot="1" x14ac:dyDescent="0.25">
      <c r="A127" s="1169">
        <v>10</v>
      </c>
      <c r="B127" s="2130">
        <v>5383.2788070269917</v>
      </c>
      <c r="C127" s="2141">
        <v>5383.2788070269917</v>
      </c>
      <c r="D127" s="2141">
        <v>5383.2788070269917</v>
      </c>
      <c r="E127" s="2131">
        <v>5383.2788070269917</v>
      </c>
      <c r="F127" s="708"/>
      <c r="G127" s="708"/>
      <c r="H127" s="952"/>
      <c r="I127" s="1638">
        <v>10</v>
      </c>
      <c r="J127" s="2130">
        <v>16200.317183106825</v>
      </c>
      <c r="K127" s="2141">
        <v>16200.317183106825</v>
      </c>
      <c r="L127" s="2141">
        <v>16200.317183106825</v>
      </c>
      <c r="M127" s="2131">
        <v>16200.317183106825</v>
      </c>
      <c r="O127" s="1647"/>
      <c r="P127" s="1683"/>
      <c r="Q127" s="1683"/>
      <c r="R127" s="1683"/>
      <c r="S127" s="1683"/>
      <c r="T127" s="1647"/>
      <c r="U127" s="1683"/>
      <c r="V127" s="1683"/>
      <c r="W127" s="1683"/>
      <c r="X127" s="1683"/>
      <c r="Y127" s="1683"/>
      <c r="Z127" s="1683"/>
    </row>
    <row r="128" spans="1:26" s="703" customFormat="1" ht="16.5" thickBot="1" x14ac:dyDescent="0.25">
      <c r="A128" s="224">
        <v>11.2</v>
      </c>
      <c r="B128" s="2134">
        <v>5565.9872367785229</v>
      </c>
      <c r="C128" s="2142">
        <v>5565.9872367785229</v>
      </c>
      <c r="D128" s="2142">
        <v>5565.9872367785229</v>
      </c>
      <c r="E128" s="2135">
        <v>5565.9872367785229</v>
      </c>
      <c r="F128" s="708"/>
      <c r="G128" s="708"/>
      <c r="H128" s="952"/>
      <c r="I128" s="224">
        <v>11.2</v>
      </c>
      <c r="J128" s="2134">
        <v>18919.401256571015</v>
      </c>
      <c r="K128" s="2142">
        <v>18919.401256571015</v>
      </c>
      <c r="L128" s="2142">
        <v>18919.401256571015</v>
      </c>
      <c r="M128" s="2135">
        <v>18919.401256571015</v>
      </c>
      <c r="O128" s="1647"/>
      <c r="P128" s="1683"/>
      <c r="Q128" s="1683"/>
      <c r="R128" s="1683"/>
      <c r="S128" s="1683"/>
      <c r="T128" s="1647"/>
      <c r="U128" s="1683"/>
      <c r="V128" s="1683"/>
      <c r="W128" s="1683"/>
      <c r="X128" s="1683"/>
      <c r="Y128" s="1683"/>
      <c r="Z128" s="1683"/>
    </row>
    <row r="129" spans="1:16329" s="701" customFormat="1" ht="16.5" thickBot="1" x14ac:dyDescent="0.25">
      <c r="A129" s="1170">
        <v>12.5</v>
      </c>
      <c r="B129" s="2130">
        <v>7618.1471361616605</v>
      </c>
      <c r="C129" s="2141">
        <v>7618.1471361616605</v>
      </c>
      <c r="D129" s="2141">
        <v>7618.1471361616605</v>
      </c>
      <c r="E129" s="2131">
        <v>7618.1471361616605</v>
      </c>
      <c r="F129" s="708"/>
      <c r="G129" s="708"/>
      <c r="H129" s="952"/>
      <c r="I129" s="1639">
        <v>12.5</v>
      </c>
      <c r="J129" s="2130">
        <v>20953.361783965476</v>
      </c>
      <c r="K129" s="2141">
        <v>20953.361783965476</v>
      </c>
      <c r="L129" s="2141">
        <v>20953.361783965476</v>
      </c>
      <c r="M129" s="2131">
        <v>20953.361783965476</v>
      </c>
      <c r="O129" s="1647"/>
      <c r="P129" s="1683"/>
      <c r="Q129" s="1683"/>
      <c r="R129" s="1683"/>
      <c r="S129" s="1683"/>
      <c r="T129" s="1647"/>
      <c r="U129" s="1683"/>
      <c r="V129" s="1683"/>
      <c r="W129" s="1683"/>
      <c r="X129" s="1683"/>
      <c r="Y129" s="1683"/>
      <c r="Z129" s="1683"/>
    </row>
    <row r="130" spans="1:16329" s="701" customFormat="1" ht="14.25" x14ac:dyDescent="0.2">
      <c r="A130" s="481"/>
      <c r="B130" s="708"/>
      <c r="C130" s="708"/>
      <c r="D130" s="708"/>
      <c r="E130" s="708"/>
      <c r="F130" s="708"/>
      <c r="G130" s="708"/>
      <c r="H130" s="952"/>
      <c r="I130" s="15"/>
      <c r="J130" s="15"/>
      <c r="K130" s="15"/>
      <c r="M130" s="1631"/>
      <c r="O130" s="1647"/>
      <c r="P130" s="1683"/>
      <c r="Q130" s="1683"/>
      <c r="R130" s="1683"/>
      <c r="S130" s="1683"/>
      <c r="T130" s="1683"/>
      <c r="U130" s="1683"/>
      <c r="V130" s="1683"/>
      <c r="W130" s="1683"/>
      <c r="X130" s="1683"/>
      <c r="Y130" s="1683"/>
      <c r="Z130" s="1683"/>
    </row>
    <row r="131" spans="1:16329" s="701" customFormat="1" ht="14.25" x14ac:dyDescent="0.2">
      <c r="A131" s="953"/>
      <c r="B131" s="953"/>
      <c r="C131" s="953"/>
      <c r="D131" s="953"/>
      <c r="E131" s="953"/>
      <c r="F131" s="953"/>
      <c r="G131" s="953"/>
      <c r="H131" s="953"/>
      <c r="I131" s="15"/>
      <c r="J131" s="15"/>
      <c r="K131" s="15"/>
      <c r="L131" s="702"/>
      <c r="M131" s="702"/>
      <c r="N131" s="702"/>
      <c r="O131" s="1647"/>
      <c r="P131" s="1302"/>
      <c r="Q131" s="1683"/>
      <c r="R131" s="1683"/>
      <c r="S131" s="1302"/>
      <c r="T131" s="1302"/>
      <c r="U131" s="1302"/>
      <c r="V131" s="1302"/>
      <c r="W131" s="1302"/>
      <c r="X131" s="1302"/>
      <c r="Y131" s="1302"/>
      <c r="Z131" s="13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  <c r="AO131" s="702"/>
      <c r="AP131" s="702"/>
      <c r="AQ131" s="702"/>
      <c r="AR131" s="702"/>
      <c r="AS131" s="702"/>
      <c r="AT131" s="702"/>
      <c r="AU131" s="702"/>
      <c r="AV131" s="702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  <c r="CJ131" s="702"/>
      <c r="CK131" s="702"/>
      <c r="CL131" s="702"/>
      <c r="CM131" s="702"/>
      <c r="CN131" s="702"/>
      <c r="CO131" s="702"/>
      <c r="CP131" s="702"/>
      <c r="CQ131" s="702"/>
      <c r="CR131" s="702"/>
      <c r="CS131" s="702"/>
      <c r="CT131" s="702"/>
      <c r="CU131" s="702"/>
      <c r="CV131" s="702"/>
      <c r="CW131" s="702"/>
      <c r="CX131" s="702"/>
      <c r="CY131" s="702"/>
      <c r="CZ131" s="702"/>
      <c r="DA131" s="702"/>
      <c r="DB131" s="702"/>
      <c r="DC131" s="702"/>
      <c r="DD131" s="702"/>
      <c r="DE131" s="702"/>
      <c r="DF131" s="702"/>
      <c r="DG131" s="702"/>
      <c r="DH131" s="702"/>
      <c r="DI131" s="702"/>
      <c r="DJ131" s="702"/>
      <c r="DK131" s="702"/>
      <c r="DL131" s="702"/>
      <c r="DM131" s="702"/>
      <c r="DN131" s="702"/>
      <c r="DO131" s="702"/>
      <c r="DP131" s="702"/>
      <c r="DQ131" s="702"/>
      <c r="DR131" s="702"/>
      <c r="DS131" s="702"/>
      <c r="DT131" s="702"/>
      <c r="DU131" s="702"/>
      <c r="DV131" s="702"/>
      <c r="DW131" s="702"/>
      <c r="DX131" s="702"/>
      <c r="DY131" s="702"/>
      <c r="DZ131" s="702"/>
      <c r="EA131" s="702"/>
      <c r="EB131" s="702"/>
      <c r="EC131" s="702"/>
      <c r="ED131" s="702"/>
      <c r="EE131" s="702"/>
      <c r="EF131" s="702"/>
      <c r="EG131" s="702"/>
      <c r="EH131" s="702"/>
      <c r="EI131" s="702"/>
      <c r="EJ131" s="702"/>
      <c r="EK131" s="702"/>
      <c r="EL131" s="702"/>
      <c r="EM131" s="702"/>
      <c r="EN131" s="702"/>
      <c r="EO131" s="702"/>
      <c r="EP131" s="702"/>
      <c r="EQ131" s="702"/>
      <c r="ER131" s="702"/>
      <c r="ES131" s="702"/>
      <c r="ET131" s="702"/>
      <c r="EU131" s="702"/>
      <c r="EV131" s="702"/>
      <c r="EW131" s="702"/>
      <c r="EX131" s="702"/>
      <c r="EY131" s="702"/>
      <c r="EZ131" s="702"/>
      <c r="FA131" s="702"/>
      <c r="FB131" s="702"/>
      <c r="FC131" s="702"/>
      <c r="FD131" s="702"/>
      <c r="FE131" s="702"/>
      <c r="FF131" s="702"/>
      <c r="FG131" s="702"/>
      <c r="FH131" s="702"/>
      <c r="FI131" s="702"/>
      <c r="FJ131" s="702"/>
      <c r="FK131" s="702"/>
      <c r="FL131" s="702"/>
      <c r="FM131" s="702"/>
      <c r="FN131" s="702"/>
      <c r="FO131" s="702"/>
      <c r="FP131" s="702"/>
      <c r="FQ131" s="702"/>
      <c r="FR131" s="702"/>
      <c r="FS131" s="702"/>
      <c r="FT131" s="702"/>
      <c r="FU131" s="702"/>
      <c r="FV131" s="702"/>
      <c r="FW131" s="702"/>
      <c r="FX131" s="702"/>
      <c r="FY131" s="702"/>
      <c r="FZ131" s="702"/>
      <c r="GA131" s="702"/>
      <c r="GB131" s="702"/>
      <c r="GC131" s="702"/>
      <c r="GD131" s="702"/>
      <c r="GE131" s="702"/>
      <c r="GF131" s="702"/>
      <c r="GG131" s="702"/>
      <c r="GH131" s="702"/>
      <c r="GI131" s="702"/>
      <c r="GJ131" s="702"/>
      <c r="GK131" s="702"/>
      <c r="GL131" s="702"/>
      <c r="GM131" s="702"/>
      <c r="GN131" s="702"/>
      <c r="GO131" s="702"/>
      <c r="GP131" s="702"/>
      <c r="GQ131" s="702"/>
      <c r="GR131" s="702"/>
      <c r="GS131" s="702"/>
      <c r="GT131" s="702"/>
      <c r="GU131" s="702"/>
      <c r="GV131" s="702"/>
      <c r="GW131" s="702"/>
      <c r="GX131" s="702"/>
      <c r="GY131" s="702"/>
      <c r="GZ131" s="702"/>
      <c r="HA131" s="702"/>
      <c r="HB131" s="702"/>
      <c r="HC131" s="702"/>
      <c r="HD131" s="702"/>
      <c r="HE131" s="702"/>
      <c r="HF131" s="702"/>
      <c r="HG131" s="702"/>
      <c r="HH131" s="702"/>
      <c r="HI131" s="702"/>
      <c r="HJ131" s="702"/>
      <c r="HK131" s="702"/>
      <c r="HL131" s="702"/>
      <c r="HM131" s="702"/>
      <c r="HN131" s="702"/>
      <c r="HO131" s="702"/>
      <c r="HP131" s="702"/>
      <c r="HQ131" s="702"/>
      <c r="HR131" s="702"/>
      <c r="HS131" s="702"/>
      <c r="HT131" s="702"/>
      <c r="HU131" s="702"/>
      <c r="HV131" s="702"/>
      <c r="HW131" s="702"/>
      <c r="HX131" s="702"/>
      <c r="HY131" s="702"/>
      <c r="HZ131" s="702"/>
      <c r="IA131" s="702"/>
      <c r="IB131" s="702"/>
      <c r="IC131" s="702"/>
      <c r="ID131" s="702"/>
      <c r="IE131" s="702"/>
      <c r="IF131" s="702"/>
      <c r="IG131" s="702"/>
      <c r="IH131" s="702"/>
      <c r="II131" s="702"/>
      <c r="IJ131" s="702"/>
      <c r="IK131" s="702"/>
      <c r="IL131" s="702"/>
      <c r="IM131" s="702"/>
      <c r="IN131" s="702"/>
      <c r="IO131" s="702"/>
      <c r="IP131" s="702"/>
      <c r="IQ131" s="702"/>
      <c r="IR131" s="702"/>
      <c r="IS131" s="702"/>
      <c r="IT131" s="702"/>
      <c r="IU131" s="702"/>
      <c r="IV131" s="702"/>
      <c r="IW131" s="702"/>
      <c r="IX131" s="702"/>
      <c r="IY131" s="702"/>
      <c r="IZ131" s="702"/>
      <c r="JA131" s="702"/>
      <c r="JB131" s="702"/>
      <c r="JC131" s="702"/>
      <c r="JD131" s="702"/>
      <c r="JE131" s="702"/>
      <c r="JF131" s="702"/>
      <c r="JG131" s="702"/>
      <c r="JH131" s="702"/>
      <c r="JI131" s="702"/>
      <c r="JJ131" s="702"/>
      <c r="JK131" s="702"/>
      <c r="JL131" s="702"/>
      <c r="JM131" s="702"/>
      <c r="JN131" s="702"/>
      <c r="JO131" s="702"/>
      <c r="JP131" s="702"/>
      <c r="JQ131" s="702"/>
      <c r="JR131" s="702"/>
      <c r="JS131" s="702"/>
      <c r="JT131" s="702"/>
      <c r="JU131" s="702"/>
      <c r="JV131" s="702"/>
      <c r="JW131" s="702"/>
      <c r="JX131" s="702"/>
      <c r="JY131" s="702"/>
      <c r="JZ131" s="702"/>
      <c r="KA131" s="702"/>
      <c r="KB131" s="702"/>
      <c r="KC131" s="702"/>
      <c r="KD131" s="702"/>
      <c r="KE131" s="702"/>
      <c r="KF131" s="702"/>
      <c r="KG131" s="702"/>
      <c r="KH131" s="702"/>
      <c r="KI131" s="702"/>
      <c r="KJ131" s="702"/>
      <c r="KK131" s="702"/>
      <c r="KL131" s="702"/>
      <c r="KM131" s="702"/>
      <c r="KN131" s="702"/>
      <c r="KO131" s="702"/>
      <c r="KP131" s="702"/>
      <c r="KQ131" s="702"/>
      <c r="KR131" s="702"/>
      <c r="KS131" s="702"/>
      <c r="KT131" s="702"/>
      <c r="KU131" s="702"/>
      <c r="KV131" s="702"/>
      <c r="KW131" s="702"/>
      <c r="KX131" s="702"/>
      <c r="KY131" s="702"/>
      <c r="KZ131" s="702"/>
      <c r="LA131" s="702"/>
      <c r="LB131" s="702"/>
      <c r="LC131" s="702"/>
      <c r="LD131" s="702"/>
      <c r="LE131" s="702"/>
      <c r="LF131" s="702"/>
      <c r="LG131" s="702"/>
      <c r="LH131" s="702"/>
      <c r="LI131" s="702"/>
      <c r="LJ131" s="702"/>
      <c r="LK131" s="702"/>
      <c r="LL131" s="702"/>
      <c r="LM131" s="702"/>
      <c r="LN131" s="702"/>
      <c r="LO131" s="702"/>
      <c r="LP131" s="702"/>
      <c r="LQ131" s="702"/>
      <c r="LR131" s="702"/>
      <c r="LS131" s="702"/>
      <c r="LT131" s="702"/>
      <c r="LU131" s="702"/>
      <c r="LV131" s="702"/>
      <c r="LW131" s="702"/>
      <c r="LX131" s="702"/>
      <c r="LY131" s="702"/>
      <c r="LZ131" s="702"/>
      <c r="MA131" s="702"/>
      <c r="MB131" s="702"/>
      <c r="MC131" s="702"/>
      <c r="MD131" s="702"/>
      <c r="ME131" s="702"/>
      <c r="MF131" s="702"/>
      <c r="MG131" s="702"/>
      <c r="MH131" s="702"/>
      <c r="MI131" s="702"/>
      <c r="MJ131" s="702"/>
      <c r="MK131" s="702"/>
      <c r="ML131" s="702"/>
      <c r="MM131" s="702"/>
      <c r="MN131" s="702"/>
      <c r="MO131" s="702"/>
      <c r="MP131" s="702"/>
      <c r="MQ131" s="702"/>
      <c r="MR131" s="702"/>
      <c r="MS131" s="702"/>
      <c r="MT131" s="702"/>
      <c r="MU131" s="702"/>
      <c r="MV131" s="702"/>
      <c r="MW131" s="702"/>
      <c r="MX131" s="702"/>
      <c r="MY131" s="702"/>
      <c r="MZ131" s="702"/>
      <c r="NA131" s="702"/>
      <c r="NB131" s="702"/>
      <c r="NC131" s="702"/>
      <c r="ND131" s="702"/>
      <c r="NE131" s="702"/>
      <c r="NF131" s="702"/>
      <c r="NG131" s="702"/>
      <c r="NH131" s="702"/>
      <c r="NI131" s="702"/>
      <c r="NJ131" s="702"/>
      <c r="NK131" s="702"/>
      <c r="NL131" s="702"/>
      <c r="NM131" s="702"/>
      <c r="NN131" s="702"/>
      <c r="NO131" s="702"/>
      <c r="NP131" s="702"/>
      <c r="NQ131" s="702"/>
      <c r="NR131" s="702"/>
      <c r="NS131" s="702"/>
      <c r="NT131" s="702"/>
      <c r="NU131" s="702"/>
      <c r="NV131" s="702"/>
      <c r="NW131" s="702"/>
      <c r="NX131" s="702"/>
      <c r="NY131" s="702"/>
      <c r="NZ131" s="702"/>
      <c r="OA131" s="702"/>
      <c r="OB131" s="702"/>
      <c r="OC131" s="702"/>
      <c r="OD131" s="702"/>
      <c r="OE131" s="702"/>
      <c r="OF131" s="702"/>
      <c r="OG131" s="702"/>
      <c r="OH131" s="702"/>
      <c r="OI131" s="702"/>
      <c r="OJ131" s="702"/>
      <c r="OK131" s="702"/>
      <c r="OL131" s="702"/>
      <c r="OM131" s="702"/>
      <c r="ON131" s="702"/>
      <c r="OO131" s="702"/>
      <c r="OP131" s="702"/>
      <c r="OQ131" s="702"/>
      <c r="OR131" s="702"/>
      <c r="OS131" s="702"/>
      <c r="OT131" s="702"/>
      <c r="OU131" s="702"/>
      <c r="OV131" s="702"/>
      <c r="OW131" s="702"/>
      <c r="OX131" s="702"/>
      <c r="OY131" s="702"/>
      <c r="OZ131" s="702"/>
      <c r="PA131" s="702"/>
      <c r="PB131" s="702"/>
      <c r="PC131" s="702"/>
      <c r="PD131" s="702"/>
      <c r="PE131" s="702"/>
      <c r="PF131" s="702"/>
      <c r="PG131" s="702"/>
      <c r="PH131" s="702"/>
      <c r="PI131" s="702"/>
      <c r="PJ131" s="702"/>
      <c r="PK131" s="702"/>
      <c r="PL131" s="702"/>
      <c r="PM131" s="702"/>
      <c r="PN131" s="702"/>
      <c r="PO131" s="702"/>
      <c r="PP131" s="702"/>
      <c r="PQ131" s="702"/>
      <c r="PR131" s="702"/>
      <c r="PS131" s="702"/>
      <c r="PT131" s="702"/>
      <c r="PU131" s="702"/>
      <c r="PV131" s="702"/>
      <c r="PW131" s="702"/>
      <c r="PX131" s="702"/>
      <c r="PY131" s="702"/>
      <c r="PZ131" s="702"/>
      <c r="QA131" s="702"/>
      <c r="QB131" s="702"/>
      <c r="QC131" s="702"/>
      <c r="QD131" s="702"/>
      <c r="QE131" s="702"/>
      <c r="QF131" s="702"/>
      <c r="QG131" s="702"/>
      <c r="QH131" s="702"/>
      <c r="QI131" s="702"/>
      <c r="QJ131" s="702"/>
      <c r="QK131" s="702"/>
      <c r="QL131" s="702"/>
      <c r="QM131" s="702"/>
      <c r="QN131" s="702"/>
      <c r="QO131" s="702"/>
      <c r="QP131" s="702"/>
      <c r="QQ131" s="702"/>
      <c r="QR131" s="702"/>
      <c r="QS131" s="702"/>
      <c r="QT131" s="702"/>
      <c r="QU131" s="702"/>
      <c r="QV131" s="702"/>
      <c r="QW131" s="702"/>
      <c r="QX131" s="702"/>
      <c r="QY131" s="702"/>
      <c r="QZ131" s="702"/>
      <c r="RA131" s="702"/>
      <c r="RB131" s="702"/>
      <c r="RC131" s="702"/>
      <c r="RD131" s="702"/>
      <c r="RE131" s="702"/>
      <c r="RF131" s="702"/>
      <c r="RG131" s="702"/>
      <c r="RH131" s="702"/>
      <c r="RI131" s="702"/>
      <c r="RJ131" s="702"/>
      <c r="RK131" s="702"/>
      <c r="RL131" s="702"/>
      <c r="RM131" s="702"/>
      <c r="RN131" s="702"/>
      <c r="RO131" s="702"/>
      <c r="RP131" s="702"/>
      <c r="RQ131" s="702"/>
      <c r="RR131" s="702"/>
      <c r="RS131" s="702"/>
      <c r="RT131" s="702"/>
      <c r="RU131" s="702"/>
      <c r="RV131" s="702"/>
      <c r="RW131" s="702"/>
      <c r="RX131" s="702"/>
      <c r="RY131" s="702"/>
      <c r="RZ131" s="702"/>
      <c r="SA131" s="702"/>
      <c r="SB131" s="702"/>
      <c r="SC131" s="702"/>
      <c r="SD131" s="702"/>
      <c r="SE131" s="702"/>
      <c r="SF131" s="702"/>
      <c r="SG131" s="702"/>
      <c r="SH131" s="702"/>
      <c r="SI131" s="702"/>
      <c r="SJ131" s="702"/>
      <c r="SK131" s="702"/>
      <c r="SL131" s="702"/>
      <c r="SM131" s="702"/>
      <c r="SN131" s="702"/>
      <c r="SO131" s="702"/>
      <c r="SP131" s="702"/>
      <c r="SQ131" s="702"/>
      <c r="SR131" s="702"/>
      <c r="SS131" s="702"/>
      <c r="ST131" s="702"/>
      <c r="SU131" s="702"/>
      <c r="SV131" s="702"/>
      <c r="SW131" s="702"/>
      <c r="SX131" s="702"/>
      <c r="SY131" s="702"/>
      <c r="SZ131" s="702"/>
      <c r="TA131" s="702"/>
      <c r="TB131" s="702"/>
      <c r="TC131" s="702"/>
      <c r="TD131" s="702"/>
      <c r="TE131" s="702"/>
      <c r="TF131" s="702"/>
      <c r="TG131" s="702"/>
      <c r="TH131" s="702"/>
      <c r="TI131" s="702"/>
      <c r="TJ131" s="702"/>
      <c r="TK131" s="702"/>
      <c r="TL131" s="702"/>
      <c r="TM131" s="702"/>
      <c r="TN131" s="702"/>
      <c r="TO131" s="702"/>
      <c r="TP131" s="702"/>
      <c r="TQ131" s="702"/>
      <c r="TR131" s="702"/>
      <c r="TS131" s="702"/>
      <c r="TT131" s="702"/>
      <c r="TU131" s="702"/>
      <c r="TV131" s="702"/>
      <c r="TW131" s="702"/>
      <c r="TX131" s="702"/>
      <c r="TY131" s="702"/>
      <c r="TZ131" s="702"/>
      <c r="UA131" s="702"/>
      <c r="UB131" s="702"/>
      <c r="UC131" s="702"/>
      <c r="UD131" s="702"/>
      <c r="UE131" s="702"/>
      <c r="UF131" s="702"/>
      <c r="UG131" s="702"/>
      <c r="UH131" s="702"/>
      <c r="UI131" s="702"/>
      <c r="UJ131" s="702"/>
      <c r="UK131" s="702"/>
      <c r="UL131" s="702"/>
      <c r="UM131" s="702"/>
      <c r="UN131" s="702"/>
      <c r="UO131" s="702"/>
      <c r="UP131" s="702"/>
      <c r="UQ131" s="702"/>
      <c r="UR131" s="702"/>
      <c r="US131" s="702"/>
      <c r="UT131" s="702"/>
      <c r="UU131" s="702"/>
      <c r="UV131" s="702"/>
      <c r="UW131" s="702"/>
      <c r="UX131" s="702"/>
      <c r="UY131" s="702"/>
      <c r="UZ131" s="702"/>
      <c r="VA131" s="702"/>
      <c r="VB131" s="702"/>
      <c r="VC131" s="702"/>
      <c r="VD131" s="702"/>
      <c r="VE131" s="702"/>
      <c r="VF131" s="702"/>
      <c r="VG131" s="702"/>
      <c r="VH131" s="702"/>
      <c r="VI131" s="702"/>
      <c r="VJ131" s="702"/>
      <c r="VK131" s="702"/>
      <c r="VL131" s="702"/>
      <c r="VM131" s="702"/>
      <c r="VN131" s="702"/>
      <c r="VO131" s="702"/>
      <c r="VP131" s="702"/>
      <c r="VQ131" s="702"/>
      <c r="VR131" s="702"/>
      <c r="VS131" s="702"/>
      <c r="VT131" s="702"/>
      <c r="VU131" s="702"/>
      <c r="VV131" s="702"/>
      <c r="VW131" s="702"/>
      <c r="VX131" s="702"/>
      <c r="VY131" s="702"/>
      <c r="VZ131" s="702"/>
      <c r="WA131" s="702"/>
      <c r="WB131" s="702"/>
      <c r="WC131" s="702"/>
      <c r="WD131" s="702"/>
      <c r="WE131" s="702"/>
      <c r="WF131" s="702"/>
      <c r="WG131" s="702"/>
      <c r="WH131" s="702"/>
      <c r="WI131" s="702"/>
      <c r="WJ131" s="702"/>
      <c r="WK131" s="702"/>
      <c r="WL131" s="702"/>
      <c r="WM131" s="702"/>
      <c r="WN131" s="702"/>
      <c r="WO131" s="702"/>
      <c r="WP131" s="702"/>
      <c r="WQ131" s="702"/>
      <c r="WR131" s="702"/>
      <c r="WS131" s="702"/>
      <c r="WT131" s="702"/>
      <c r="WU131" s="702"/>
      <c r="WV131" s="702"/>
      <c r="WW131" s="702"/>
      <c r="WX131" s="702"/>
      <c r="WY131" s="702"/>
      <c r="WZ131" s="702"/>
      <c r="XA131" s="702"/>
      <c r="XB131" s="702"/>
      <c r="XC131" s="702"/>
      <c r="XD131" s="702"/>
      <c r="XE131" s="702"/>
      <c r="XF131" s="702"/>
      <c r="XG131" s="702"/>
      <c r="XH131" s="702"/>
      <c r="XI131" s="702"/>
      <c r="XJ131" s="702"/>
      <c r="XK131" s="702"/>
      <c r="XL131" s="702"/>
      <c r="XM131" s="702"/>
      <c r="XN131" s="702"/>
      <c r="XO131" s="702"/>
      <c r="XP131" s="702"/>
      <c r="XQ131" s="702"/>
      <c r="XR131" s="702"/>
      <c r="XS131" s="702"/>
      <c r="XT131" s="702"/>
      <c r="XU131" s="702"/>
      <c r="XV131" s="702"/>
      <c r="XW131" s="702"/>
      <c r="XX131" s="702"/>
      <c r="XY131" s="702"/>
      <c r="XZ131" s="702"/>
      <c r="YA131" s="702"/>
      <c r="YB131" s="702"/>
      <c r="YC131" s="702"/>
      <c r="YD131" s="702"/>
      <c r="YE131" s="702"/>
      <c r="YF131" s="702"/>
      <c r="YG131" s="702"/>
      <c r="YH131" s="702"/>
      <c r="YI131" s="702"/>
      <c r="YJ131" s="702"/>
      <c r="YK131" s="702"/>
      <c r="YL131" s="702"/>
      <c r="YM131" s="702"/>
      <c r="YN131" s="702"/>
      <c r="YO131" s="702"/>
      <c r="YP131" s="702"/>
      <c r="YQ131" s="702"/>
      <c r="YR131" s="702"/>
      <c r="YS131" s="702"/>
      <c r="YT131" s="702"/>
      <c r="YU131" s="702"/>
      <c r="YV131" s="702"/>
      <c r="YW131" s="702"/>
      <c r="YX131" s="702"/>
      <c r="YY131" s="702"/>
      <c r="YZ131" s="702"/>
      <c r="ZA131" s="702"/>
      <c r="ZB131" s="702"/>
      <c r="ZC131" s="702"/>
      <c r="ZD131" s="702"/>
      <c r="ZE131" s="702"/>
      <c r="ZF131" s="702"/>
      <c r="ZG131" s="702"/>
      <c r="ZH131" s="702"/>
      <c r="ZI131" s="702"/>
      <c r="ZJ131" s="702"/>
      <c r="ZK131" s="702"/>
      <c r="ZL131" s="702"/>
      <c r="ZM131" s="702"/>
      <c r="ZN131" s="702"/>
      <c r="ZO131" s="702"/>
      <c r="ZP131" s="702"/>
      <c r="ZQ131" s="702"/>
      <c r="ZR131" s="702"/>
      <c r="ZS131" s="702"/>
      <c r="ZT131" s="702"/>
      <c r="ZU131" s="702"/>
      <c r="ZV131" s="702"/>
      <c r="ZW131" s="702"/>
      <c r="ZX131" s="702"/>
      <c r="ZY131" s="702"/>
      <c r="ZZ131" s="702"/>
      <c r="AAA131" s="702"/>
      <c r="AAB131" s="702"/>
      <c r="AAC131" s="702"/>
      <c r="AAD131" s="702"/>
      <c r="AAE131" s="702"/>
      <c r="AAF131" s="702"/>
      <c r="AAG131" s="702"/>
      <c r="AAH131" s="702"/>
      <c r="AAI131" s="702"/>
      <c r="AAJ131" s="702"/>
      <c r="AAK131" s="702"/>
      <c r="AAL131" s="702"/>
      <c r="AAM131" s="702"/>
      <c r="AAN131" s="702"/>
      <c r="AAO131" s="702"/>
      <c r="AAP131" s="702"/>
      <c r="AAQ131" s="702"/>
      <c r="AAR131" s="702"/>
      <c r="AAS131" s="702"/>
      <c r="AAT131" s="702"/>
      <c r="AAU131" s="702"/>
      <c r="AAV131" s="702"/>
      <c r="AAW131" s="702"/>
      <c r="AAX131" s="702"/>
      <c r="AAY131" s="702"/>
      <c r="AAZ131" s="702"/>
      <c r="ABA131" s="702"/>
      <c r="ABB131" s="702"/>
      <c r="ABC131" s="702"/>
      <c r="ABD131" s="702"/>
      <c r="ABE131" s="702"/>
      <c r="ABF131" s="702"/>
      <c r="ABG131" s="702"/>
      <c r="ABH131" s="702"/>
      <c r="ABI131" s="702"/>
      <c r="ABJ131" s="702"/>
      <c r="ABK131" s="702"/>
      <c r="ABL131" s="702"/>
      <c r="ABM131" s="702"/>
      <c r="ABN131" s="702"/>
      <c r="ABO131" s="702"/>
      <c r="ABP131" s="702"/>
      <c r="ABQ131" s="702"/>
      <c r="ABR131" s="702"/>
      <c r="ABS131" s="702"/>
      <c r="ABT131" s="702"/>
      <c r="ABU131" s="702"/>
      <c r="ABV131" s="702"/>
      <c r="ABW131" s="702"/>
      <c r="ABX131" s="702"/>
      <c r="ABY131" s="702"/>
      <c r="ABZ131" s="702"/>
      <c r="ACA131" s="702"/>
      <c r="ACB131" s="702"/>
      <c r="ACC131" s="702"/>
      <c r="ACD131" s="702"/>
      <c r="ACE131" s="702"/>
      <c r="ACF131" s="702"/>
      <c r="ACG131" s="702"/>
      <c r="ACH131" s="702"/>
      <c r="ACI131" s="702"/>
      <c r="ACJ131" s="702"/>
      <c r="ACK131" s="702"/>
      <c r="ACL131" s="702"/>
      <c r="ACM131" s="702"/>
      <c r="ACN131" s="702"/>
      <c r="ACO131" s="702"/>
      <c r="ACP131" s="702"/>
      <c r="ACQ131" s="702"/>
      <c r="ACR131" s="702"/>
      <c r="ACS131" s="702"/>
      <c r="ACT131" s="702"/>
      <c r="ACU131" s="702"/>
      <c r="ACV131" s="702"/>
      <c r="ACW131" s="702"/>
      <c r="ACX131" s="702"/>
      <c r="ACY131" s="702"/>
      <c r="ACZ131" s="702"/>
      <c r="ADA131" s="702"/>
      <c r="ADB131" s="702"/>
      <c r="ADC131" s="702"/>
      <c r="ADD131" s="702"/>
      <c r="ADE131" s="702"/>
      <c r="ADF131" s="702"/>
      <c r="ADG131" s="702"/>
      <c r="ADH131" s="702"/>
      <c r="ADI131" s="702"/>
      <c r="ADJ131" s="702"/>
      <c r="ADK131" s="702"/>
      <c r="ADL131" s="702"/>
      <c r="ADM131" s="702"/>
      <c r="ADN131" s="702"/>
      <c r="ADO131" s="702"/>
      <c r="ADP131" s="702"/>
      <c r="ADQ131" s="702"/>
      <c r="ADR131" s="702"/>
      <c r="ADS131" s="702"/>
      <c r="ADT131" s="702"/>
      <c r="ADU131" s="702"/>
      <c r="ADV131" s="702"/>
      <c r="ADW131" s="702"/>
      <c r="ADX131" s="702"/>
      <c r="ADY131" s="702"/>
      <c r="ADZ131" s="702"/>
      <c r="AEA131" s="702"/>
      <c r="AEB131" s="702"/>
      <c r="AEC131" s="702"/>
      <c r="AED131" s="702"/>
      <c r="AEE131" s="702"/>
      <c r="AEF131" s="702"/>
      <c r="AEG131" s="702"/>
      <c r="AEH131" s="702"/>
      <c r="AEI131" s="702"/>
      <c r="AEJ131" s="702"/>
      <c r="AEK131" s="702"/>
      <c r="AEL131" s="702"/>
      <c r="AEM131" s="702"/>
      <c r="AEN131" s="702"/>
      <c r="AEO131" s="702"/>
      <c r="AEP131" s="702"/>
      <c r="AEQ131" s="702"/>
      <c r="AER131" s="702"/>
      <c r="AES131" s="702"/>
      <c r="AET131" s="702"/>
      <c r="AEU131" s="702"/>
      <c r="AEV131" s="702"/>
      <c r="AEW131" s="702"/>
      <c r="AEX131" s="702"/>
      <c r="AEY131" s="702"/>
      <c r="AEZ131" s="702"/>
      <c r="AFA131" s="702"/>
      <c r="AFB131" s="702"/>
      <c r="AFC131" s="702"/>
      <c r="AFD131" s="702"/>
      <c r="AFE131" s="702"/>
      <c r="AFF131" s="702"/>
      <c r="AFG131" s="702"/>
      <c r="AFH131" s="702"/>
      <c r="AFI131" s="702"/>
      <c r="AFJ131" s="702"/>
      <c r="AFK131" s="702"/>
      <c r="AFL131" s="702"/>
      <c r="AFM131" s="702"/>
      <c r="AFN131" s="702"/>
      <c r="AFO131" s="702"/>
      <c r="AFP131" s="702"/>
      <c r="AFQ131" s="702"/>
      <c r="AFR131" s="702"/>
      <c r="AFS131" s="702"/>
      <c r="AFT131" s="702"/>
      <c r="AFU131" s="702"/>
      <c r="AFV131" s="702"/>
      <c r="AFW131" s="702"/>
      <c r="AFX131" s="702"/>
      <c r="AFY131" s="702"/>
      <c r="AFZ131" s="702"/>
      <c r="AGA131" s="702"/>
      <c r="AGB131" s="702"/>
      <c r="AGC131" s="702"/>
      <c r="AGD131" s="702"/>
      <c r="AGE131" s="702"/>
      <c r="AGF131" s="702"/>
      <c r="AGG131" s="702"/>
      <c r="AGH131" s="702"/>
      <c r="AGI131" s="702"/>
      <c r="AGJ131" s="702"/>
      <c r="AGK131" s="702"/>
      <c r="AGL131" s="702"/>
      <c r="AGM131" s="702"/>
      <c r="AGN131" s="702"/>
      <c r="AGO131" s="702"/>
      <c r="AGP131" s="702"/>
      <c r="AGQ131" s="702"/>
      <c r="AGR131" s="702"/>
      <c r="AGS131" s="702"/>
      <c r="AGT131" s="702"/>
      <c r="AGU131" s="702"/>
      <c r="AGV131" s="702"/>
      <c r="AGW131" s="702"/>
      <c r="AGX131" s="702"/>
      <c r="AGY131" s="702"/>
      <c r="AGZ131" s="702"/>
      <c r="AHA131" s="702"/>
      <c r="AHB131" s="702"/>
      <c r="AHC131" s="702"/>
      <c r="AHD131" s="702"/>
      <c r="AHE131" s="702"/>
      <c r="AHF131" s="702"/>
      <c r="AHG131" s="702"/>
      <c r="AHH131" s="702"/>
      <c r="AHI131" s="702"/>
      <c r="AHJ131" s="702"/>
      <c r="AHK131" s="702"/>
      <c r="AHL131" s="702"/>
      <c r="AHM131" s="702"/>
      <c r="AHN131" s="702"/>
      <c r="AHO131" s="702"/>
      <c r="AHP131" s="702"/>
      <c r="AHQ131" s="702"/>
      <c r="AHR131" s="702"/>
      <c r="AHS131" s="702"/>
      <c r="AHT131" s="702"/>
      <c r="AHU131" s="702"/>
      <c r="AHV131" s="702"/>
      <c r="AHW131" s="702"/>
      <c r="AHX131" s="702"/>
      <c r="AHY131" s="702"/>
      <c r="AHZ131" s="702"/>
      <c r="AIA131" s="702"/>
      <c r="AIB131" s="702"/>
      <c r="AIC131" s="702"/>
      <c r="AID131" s="702"/>
      <c r="AIE131" s="702"/>
      <c r="AIF131" s="702"/>
      <c r="AIG131" s="702"/>
      <c r="AIH131" s="702"/>
      <c r="AII131" s="702"/>
      <c r="AIJ131" s="702"/>
      <c r="AIK131" s="702"/>
      <c r="AIL131" s="702"/>
      <c r="AIM131" s="702"/>
      <c r="AIN131" s="702"/>
      <c r="AIO131" s="702"/>
      <c r="AIP131" s="702"/>
      <c r="AIQ131" s="702"/>
      <c r="AIR131" s="702"/>
      <c r="AIS131" s="702"/>
      <c r="AIT131" s="702"/>
      <c r="AIU131" s="702"/>
      <c r="AIV131" s="702"/>
      <c r="AIW131" s="702"/>
      <c r="AIX131" s="702"/>
      <c r="AIY131" s="702"/>
      <c r="AIZ131" s="702"/>
      <c r="AJA131" s="702"/>
      <c r="AJB131" s="702"/>
      <c r="AJC131" s="702"/>
      <c r="AJD131" s="702"/>
      <c r="AJE131" s="702"/>
      <c r="AJF131" s="702"/>
      <c r="AJG131" s="702"/>
      <c r="AJH131" s="702"/>
      <c r="AJI131" s="702"/>
      <c r="AJJ131" s="702"/>
      <c r="AJK131" s="702"/>
      <c r="AJL131" s="702"/>
      <c r="AJM131" s="702"/>
      <c r="AJN131" s="702"/>
      <c r="AJO131" s="702"/>
      <c r="AJP131" s="702"/>
      <c r="AJQ131" s="702"/>
      <c r="AJR131" s="702"/>
      <c r="AJS131" s="702"/>
      <c r="AJT131" s="702"/>
      <c r="AJU131" s="702"/>
      <c r="AJV131" s="702"/>
      <c r="AJW131" s="702"/>
      <c r="AJX131" s="702"/>
      <c r="AJY131" s="702"/>
      <c r="AJZ131" s="702"/>
      <c r="AKA131" s="702"/>
      <c r="AKB131" s="702"/>
      <c r="AKC131" s="702"/>
      <c r="AKD131" s="702"/>
      <c r="AKE131" s="702"/>
      <c r="AKF131" s="702"/>
      <c r="AKG131" s="702"/>
      <c r="AKH131" s="702"/>
      <c r="AKI131" s="702"/>
      <c r="AKJ131" s="702"/>
      <c r="AKK131" s="702"/>
      <c r="AKL131" s="702"/>
      <c r="AKM131" s="702"/>
      <c r="AKN131" s="702"/>
      <c r="AKO131" s="702"/>
      <c r="AKP131" s="702"/>
      <c r="AKQ131" s="702"/>
      <c r="AKR131" s="702"/>
      <c r="AKS131" s="702"/>
      <c r="AKT131" s="702"/>
      <c r="AKU131" s="702"/>
      <c r="AKV131" s="702"/>
      <c r="AKW131" s="702"/>
      <c r="AKX131" s="702"/>
      <c r="AKY131" s="702"/>
      <c r="AKZ131" s="702"/>
      <c r="ALA131" s="702"/>
      <c r="ALB131" s="702"/>
      <c r="ALC131" s="702"/>
      <c r="ALD131" s="702"/>
      <c r="ALE131" s="702"/>
      <c r="ALF131" s="702"/>
      <c r="ALG131" s="702"/>
      <c r="ALH131" s="702"/>
      <c r="ALI131" s="702"/>
      <c r="ALJ131" s="702"/>
      <c r="ALK131" s="702"/>
      <c r="ALL131" s="702"/>
      <c r="ALM131" s="702"/>
      <c r="ALN131" s="702"/>
      <c r="ALO131" s="702"/>
      <c r="ALP131" s="702"/>
      <c r="ALQ131" s="702"/>
      <c r="ALR131" s="702"/>
      <c r="ALS131" s="702"/>
      <c r="ALT131" s="702"/>
      <c r="ALU131" s="702"/>
      <c r="ALV131" s="702"/>
      <c r="ALW131" s="702"/>
      <c r="ALX131" s="702"/>
      <c r="ALY131" s="702"/>
      <c r="ALZ131" s="702"/>
      <c r="AMA131" s="702"/>
      <c r="AMB131" s="702"/>
      <c r="AMC131" s="702"/>
      <c r="AMD131" s="702"/>
      <c r="AME131" s="702"/>
      <c r="AMF131" s="702"/>
      <c r="AMG131" s="702"/>
      <c r="AMH131" s="702"/>
      <c r="AMI131" s="702"/>
      <c r="AMJ131" s="702"/>
      <c r="AMK131" s="702"/>
      <c r="AML131" s="702"/>
      <c r="AMM131" s="702"/>
      <c r="AMN131" s="702"/>
      <c r="AMO131" s="702"/>
      <c r="AMP131" s="702"/>
      <c r="AMQ131" s="702"/>
      <c r="AMR131" s="702"/>
      <c r="AMS131" s="702"/>
      <c r="AMT131" s="702"/>
      <c r="AMU131" s="702"/>
      <c r="AMV131" s="702"/>
      <c r="AMW131" s="702"/>
      <c r="AMX131" s="702"/>
      <c r="AMY131" s="702"/>
      <c r="AMZ131" s="702"/>
      <c r="ANA131" s="702"/>
      <c r="ANB131" s="702"/>
      <c r="ANC131" s="702"/>
      <c r="AND131" s="702"/>
      <c r="ANE131" s="702"/>
      <c r="ANF131" s="702"/>
      <c r="ANG131" s="702"/>
      <c r="ANH131" s="702"/>
      <c r="ANI131" s="702"/>
      <c r="ANJ131" s="702"/>
      <c r="ANK131" s="702"/>
      <c r="ANL131" s="702"/>
      <c r="ANM131" s="702"/>
      <c r="ANN131" s="702"/>
      <c r="ANO131" s="702"/>
      <c r="ANP131" s="702"/>
      <c r="ANQ131" s="702"/>
      <c r="ANR131" s="702"/>
      <c r="ANS131" s="702"/>
      <c r="ANT131" s="702"/>
      <c r="ANU131" s="702"/>
      <c r="ANV131" s="702"/>
      <c r="ANW131" s="702"/>
      <c r="ANX131" s="702"/>
      <c r="ANY131" s="702"/>
      <c r="ANZ131" s="702"/>
      <c r="AOA131" s="702"/>
      <c r="AOB131" s="702"/>
      <c r="AOC131" s="702"/>
      <c r="AOD131" s="702"/>
      <c r="AOE131" s="702"/>
      <c r="AOF131" s="702"/>
      <c r="AOG131" s="702"/>
      <c r="AOH131" s="702"/>
      <c r="AOI131" s="702"/>
      <c r="AOJ131" s="702"/>
      <c r="AOK131" s="702"/>
      <c r="AOL131" s="702"/>
      <c r="AOM131" s="702"/>
      <c r="AON131" s="702"/>
      <c r="AOO131" s="702"/>
      <c r="AOP131" s="702"/>
      <c r="AOQ131" s="702"/>
      <c r="AOR131" s="702"/>
      <c r="AOS131" s="702"/>
      <c r="AOT131" s="702"/>
      <c r="AOU131" s="702"/>
      <c r="AOV131" s="702"/>
      <c r="AOW131" s="702"/>
      <c r="AOX131" s="702"/>
      <c r="AOY131" s="702"/>
      <c r="AOZ131" s="702"/>
      <c r="APA131" s="702"/>
      <c r="APB131" s="702"/>
      <c r="APC131" s="702"/>
      <c r="APD131" s="702"/>
      <c r="APE131" s="702"/>
      <c r="APF131" s="702"/>
      <c r="APG131" s="702"/>
      <c r="APH131" s="702"/>
      <c r="API131" s="702"/>
      <c r="APJ131" s="702"/>
      <c r="APK131" s="702"/>
      <c r="APL131" s="702"/>
      <c r="APM131" s="702"/>
      <c r="APN131" s="702"/>
      <c r="APO131" s="702"/>
      <c r="APP131" s="702"/>
      <c r="APQ131" s="702"/>
      <c r="APR131" s="702"/>
      <c r="APS131" s="702"/>
      <c r="APT131" s="702"/>
      <c r="APU131" s="702"/>
      <c r="APV131" s="702"/>
      <c r="APW131" s="702"/>
      <c r="APX131" s="702"/>
      <c r="APY131" s="702"/>
      <c r="APZ131" s="702"/>
      <c r="AQA131" s="702"/>
      <c r="AQB131" s="702"/>
      <c r="AQC131" s="702"/>
      <c r="AQD131" s="702"/>
      <c r="AQE131" s="702"/>
      <c r="AQF131" s="702"/>
      <c r="AQG131" s="702"/>
      <c r="AQH131" s="702"/>
      <c r="AQI131" s="702"/>
      <c r="AQJ131" s="702"/>
      <c r="AQK131" s="702"/>
      <c r="AQL131" s="702"/>
      <c r="AQM131" s="702"/>
      <c r="AQN131" s="702"/>
      <c r="AQO131" s="702"/>
      <c r="AQP131" s="702"/>
      <c r="AQQ131" s="702"/>
      <c r="AQR131" s="702"/>
      <c r="AQS131" s="702"/>
      <c r="AQT131" s="702"/>
      <c r="AQU131" s="702"/>
      <c r="AQV131" s="702"/>
      <c r="AQW131" s="702"/>
      <c r="AQX131" s="702"/>
      <c r="AQY131" s="702"/>
      <c r="AQZ131" s="702"/>
      <c r="ARA131" s="702"/>
      <c r="ARB131" s="702"/>
      <c r="ARC131" s="702"/>
      <c r="ARD131" s="702"/>
      <c r="ARE131" s="702"/>
      <c r="ARF131" s="702"/>
      <c r="ARG131" s="702"/>
      <c r="ARH131" s="702"/>
      <c r="ARI131" s="702"/>
      <c r="ARJ131" s="702"/>
      <c r="ARK131" s="702"/>
      <c r="ARL131" s="702"/>
      <c r="ARM131" s="702"/>
      <c r="ARN131" s="702"/>
      <c r="ARO131" s="702"/>
      <c r="ARP131" s="702"/>
      <c r="ARQ131" s="702"/>
      <c r="ARR131" s="702"/>
      <c r="ARS131" s="702"/>
      <c r="ART131" s="702"/>
      <c r="ARU131" s="702"/>
      <c r="ARV131" s="702"/>
      <c r="ARW131" s="702"/>
      <c r="ARX131" s="702"/>
      <c r="ARY131" s="702"/>
      <c r="ARZ131" s="702"/>
      <c r="ASA131" s="702"/>
      <c r="ASB131" s="702"/>
      <c r="ASC131" s="702"/>
      <c r="ASD131" s="702"/>
      <c r="ASE131" s="702"/>
      <c r="ASF131" s="702"/>
      <c r="ASG131" s="702"/>
      <c r="ASH131" s="702"/>
      <c r="ASI131" s="702"/>
      <c r="ASJ131" s="702"/>
      <c r="ASK131" s="702"/>
      <c r="ASL131" s="702"/>
      <c r="ASM131" s="702"/>
      <c r="ASN131" s="702"/>
      <c r="ASO131" s="702"/>
      <c r="ASP131" s="702"/>
      <c r="ASQ131" s="702"/>
      <c r="ASR131" s="702"/>
      <c r="ASS131" s="702"/>
      <c r="AST131" s="702"/>
      <c r="ASU131" s="702"/>
      <c r="ASV131" s="702"/>
      <c r="ASW131" s="702"/>
      <c r="ASX131" s="702"/>
      <c r="ASY131" s="702"/>
      <c r="ASZ131" s="702"/>
      <c r="ATA131" s="702"/>
      <c r="ATB131" s="702"/>
      <c r="ATC131" s="702"/>
      <c r="ATD131" s="702"/>
      <c r="ATE131" s="702"/>
      <c r="ATF131" s="702"/>
      <c r="ATG131" s="702"/>
      <c r="ATH131" s="702"/>
      <c r="ATI131" s="702"/>
      <c r="ATJ131" s="702"/>
      <c r="ATK131" s="702"/>
      <c r="ATL131" s="702"/>
      <c r="ATM131" s="702"/>
      <c r="ATN131" s="702"/>
      <c r="ATO131" s="702"/>
      <c r="ATP131" s="702"/>
      <c r="ATQ131" s="702"/>
      <c r="ATR131" s="702"/>
      <c r="ATS131" s="702"/>
      <c r="ATT131" s="702"/>
      <c r="ATU131" s="702"/>
      <c r="ATV131" s="702"/>
      <c r="ATW131" s="702"/>
      <c r="ATX131" s="702"/>
      <c r="ATY131" s="702"/>
      <c r="ATZ131" s="702"/>
      <c r="AUA131" s="702"/>
      <c r="AUB131" s="702"/>
      <c r="AUC131" s="702"/>
      <c r="AUD131" s="702"/>
      <c r="AUE131" s="702"/>
      <c r="AUF131" s="702"/>
      <c r="AUG131" s="702"/>
      <c r="AUH131" s="702"/>
      <c r="AUI131" s="702"/>
      <c r="AUJ131" s="702"/>
      <c r="AUK131" s="702"/>
      <c r="AUL131" s="702"/>
      <c r="AUM131" s="702"/>
      <c r="AUN131" s="702"/>
      <c r="AUO131" s="702"/>
      <c r="AUP131" s="702"/>
      <c r="AUQ131" s="702"/>
      <c r="AUR131" s="702"/>
      <c r="AUS131" s="702"/>
      <c r="AUT131" s="702"/>
      <c r="AUU131" s="702"/>
      <c r="AUV131" s="702"/>
      <c r="AUW131" s="702"/>
      <c r="AUX131" s="702"/>
      <c r="AUY131" s="702"/>
      <c r="AUZ131" s="702"/>
      <c r="AVA131" s="702"/>
      <c r="AVB131" s="702"/>
      <c r="AVC131" s="702"/>
      <c r="AVD131" s="702"/>
      <c r="AVE131" s="702"/>
      <c r="AVF131" s="702"/>
      <c r="AVG131" s="702"/>
      <c r="AVH131" s="702"/>
      <c r="AVI131" s="702"/>
      <c r="AVJ131" s="702"/>
      <c r="AVK131" s="702"/>
      <c r="AVL131" s="702"/>
      <c r="AVM131" s="702"/>
      <c r="AVN131" s="702"/>
      <c r="AVO131" s="702"/>
      <c r="AVP131" s="702"/>
      <c r="AVQ131" s="702"/>
      <c r="AVR131" s="702"/>
      <c r="AVS131" s="702"/>
      <c r="AVT131" s="702"/>
      <c r="AVU131" s="702"/>
      <c r="AVV131" s="702"/>
      <c r="AVW131" s="702"/>
      <c r="AVX131" s="702"/>
      <c r="AVY131" s="702"/>
      <c r="AVZ131" s="702"/>
      <c r="AWA131" s="702"/>
      <c r="AWB131" s="702"/>
      <c r="AWC131" s="702"/>
      <c r="AWD131" s="702"/>
      <c r="AWE131" s="702"/>
      <c r="AWF131" s="702"/>
      <c r="AWG131" s="702"/>
      <c r="AWH131" s="702"/>
      <c r="AWI131" s="702"/>
      <c r="AWJ131" s="702"/>
      <c r="AWK131" s="702"/>
      <c r="AWL131" s="702"/>
      <c r="AWM131" s="702"/>
      <c r="AWN131" s="702"/>
      <c r="AWO131" s="702"/>
      <c r="AWP131" s="702"/>
      <c r="AWQ131" s="702"/>
      <c r="AWR131" s="702"/>
      <c r="AWS131" s="702"/>
      <c r="AWT131" s="702"/>
      <c r="AWU131" s="702"/>
      <c r="AWV131" s="702"/>
      <c r="AWW131" s="702"/>
      <c r="AWX131" s="702"/>
      <c r="AWY131" s="702"/>
      <c r="AWZ131" s="702"/>
      <c r="AXA131" s="702"/>
      <c r="AXB131" s="702"/>
      <c r="AXC131" s="702"/>
      <c r="AXD131" s="702"/>
      <c r="AXE131" s="702"/>
      <c r="AXF131" s="702"/>
      <c r="AXG131" s="702"/>
      <c r="AXH131" s="702"/>
      <c r="AXI131" s="702"/>
      <c r="AXJ131" s="702"/>
      <c r="AXK131" s="702"/>
      <c r="AXL131" s="702"/>
      <c r="AXM131" s="702"/>
      <c r="AXN131" s="702"/>
      <c r="AXO131" s="702"/>
      <c r="AXP131" s="702"/>
      <c r="AXQ131" s="702"/>
      <c r="AXR131" s="702"/>
      <c r="AXS131" s="702"/>
      <c r="AXT131" s="702"/>
      <c r="AXU131" s="702"/>
      <c r="AXV131" s="702"/>
      <c r="AXW131" s="702"/>
      <c r="AXX131" s="702"/>
      <c r="AXY131" s="702"/>
      <c r="AXZ131" s="702"/>
      <c r="AYA131" s="702"/>
      <c r="AYB131" s="702"/>
      <c r="AYC131" s="702"/>
      <c r="AYD131" s="702"/>
      <c r="AYE131" s="702"/>
      <c r="AYF131" s="702"/>
      <c r="AYG131" s="702"/>
      <c r="AYH131" s="702"/>
      <c r="AYI131" s="702"/>
      <c r="AYJ131" s="702"/>
      <c r="AYK131" s="702"/>
      <c r="AYL131" s="702"/>
      <c r="AYM131" s="702"/>
      <c r="AYN131" s="702"/>
      <c r="AYO131" s="702"/>
      <c r="AYP131" s="702"/>
      <c r="AYQ131" s="702"/>
      <c r="AYR131" s="702"/>
      <c r="AYS131" s="702"/>
      <c r="AYT131" s="702"/>
      <c r="AYU131" s="702"/>
      <c r="AYV131" s="702"/>
      <c r="AYW131" s="702"/>
      <c r="AYX131" s="702"/>
      <c r="AYY131" s="702"/>
      <c r="AYZ131" s="702"/>
      <c r="AZA131" s="702"/>
      <c r="AZB131" s="702"/>
      <c r="AZC131" s="702"/>
      <c r="AZD131" s="702"/>
      <c r="AZE131" s="702"/>
      <c r="AZF131" s="702"/>
      <c r="AZG131" s="702"/>
      <c r="AZH131" s="702"/>
      <c r="AZI131" s="702"/>
      <c r="AZJ131" s="702"/>
      <c r="AZK131" s="702"/>
      <c r="AZL131" s="702"/>
      <c r="AZM131" s="702"/>
      <c r="AZN131" s="702"/>
      <c r="AZO131" s="702"/>
      <c r="AZP131" s="702"/>
      <c r="AZQ131" s="702"/>
      <c r="AZR131" s="702"/>
      <c r="AZS131" s="702"/>
      <c r="AZT131" s="702"/>
      <c r="AZU131" s="702"/>
      <c r="AZV131" s="702"/>
      <c r="AZW131" s="702"/>
      <c r="AZX131" s="702"/>
      <c r="AZY131" s="702"/>
      <c r="AZZ131" s="702"/>
      <c r="BAA131" s="702"/>
      <c r="BAB131" s="702"/>
      <c r="BAC131" s="702"/>
      <c r="BAD131" s="702"/>
      <c r="BAE131" s="702"/>
      <c r="BAF131" s="702"/>
      <c r="BAG131" s="702"/>
      <c r="BAH131" s="702"/>
      <c r="BAI131" s="702"/>
      <c r="BAJ131" s="702"/>
      <c r="BAK131" s="702"/>
      <c r="BAL131" s="702"/>
      <c r="BAM131" s="702"/>
      <c r="BAN131" s="702"/>
      <c r="BAO131" s="702"/>
      <c r="BAP131" s="702"/>
      <c r="BAQ131" s="702"/>
      <c r="BAR131" s="702"/>
      <c r="BAS131" s="702"/>
      <c r="BAT131" s="702"/>
      <c r="BAU131" s="702"/>
      <c r="BAV131" s="702"/>
      <c r="BAW131" s="702"/>
      <c r="BAX131" s="702"/>
      <c r="BAY131" s="702"/>
      <c r="BAZ131" s="702"/>
      <c r="BBA131" s="702"/>
      <c r="BBB131" s="702"/>
      <c r="BBC131" s="702"/>
      <c r="BBD131" s="702"/>
      <c r="BBE131" s="702"/>
      <c r="BBF131" s="702"/>
      <c r="BBG131" s="702"/>
      <c r="BBH131" s="702"/>
      <c r="BBI131" s="702"/>
      <c r="BBJ131" s="702"/>
      <c r="BBK131" s="702"/>
      <c r="BBL131" s="702"/>
      <c r="BBM131" s="702"/>
      <c r="BBN131" s="702"/>
      <c r="BBO131" s="702"/>
      <c r="BBP131" s="702"/>
      <c r="BBQ131" s="702"/>
      <c r="BBR131" s="702"/>
      <c r="BBS131" s="702"/>
      <c r="BBT131" s="702"/>
      <c r="BBU131" s="702"/>
      <c r="BBV131" s="702"/>
      <c r="BBW131" s="702"/>
      <c r="BBX131" s="702"/>
      <c r="BBY131" s="702"/>
      <c r="BBZ131" s="702"/>
      <c r="BCA131" s="702"/>
      <c r="BCB131" s="702"/>
      <c r="BCC131" s="702"/>
      <c r="BCD131" s="702"/>
      <c r="BCE131" s="702"/>
      <c r="BCF131" s="702"/>
      <c r="BCG131" s="702"/>
      <c r="BCH131" s="702"/>
      <c r="BCI131" s="702"/>
      <c r="BCJ131" s="702"/>
      <c r="BCK131" s="702"/>
      <c r="BCL131" s="702"/>
      <c r="BCM131" s="702"/>
      <c r="BCN131" s="702"/>
      <c r="BCO131" s="702"/>
      <c r="BCP131" s="702"/>
      <c r="BCQ131" s="702"/>
      <c r="BCR131" s="702"/>
      <c r="BCS131" s="702"/>
      <c r="BCT131" s="702"/>
      <c r="BCU131" s="702"/>
      <c r="BCV131" s="702"/>
      <c r="BCW131" s="702"/>
      <c r="BCX131" s="702"/>
      <c r="BCY131" s="702"/>
      <c r="BCZ131" s="702"/>
      <c r="BDA131" s="702"/>
      <c r="BDB131" s="702"/>
      <c r="BDC131" s="702"/>
      <c r="BDD131" s="702"/>
      <c r="BDE131" s="702"/>
      <c r="BDF131" s="702"/>
      <c r="BDG131" s="702"/>
      <c r="BDH131" s="702"/>
      <c r="BDI131" s="702"/>
      <c r="BDJ131" s="702"/>
      <c r="BDK131" s="702"/>
      <c r="BDL131" s="702"/>
      <c r="BDM131" s="702"/>
      <c r="BDN131" s="702"/>
      <c r="BDO131" s="702"/>
      <c r="BDP131" s="702"/>
      <c r="BDQ131" s="702"/>
      <c r="BDR131" s="702"/>
      <c r="BDS131" s="702"/>
      <c r="BDT131" s="702"/>
      <c r="BDU131" s="702"/>
      <c r="BDV131" s="702"/>
      <c r="BDW131" s="702"/>
      <c r="BDX131" s="702"/>
      <c r="BDY131" s="702"/>
      <c r="BDZ131" s="702"/>
      <c r="BEA131" s="702"/>
      <c r="BEB131" s="702"/>
      <c r="BEC131" s="702"/>
      <c r="BED131" s="702"/>
      <c r="BEE131" s="702"/>
      <c r="BEF131" s="702"/>
      <c r="BEG131" s="702"/>
      <c r="BEH131" s="702"/>
      <c r="BEI131" s="702"/>
      <c r="BEJ131" s="702"/>
      <c r="BEK131" s="702"/>
      <c r="BEL131" s="702"/>
      <c r="BEM131" s="702"/>
      <c r="BEN131" s="702"/>
      <c r="BEO131" s="702"/>
      <c r="BEP131" s="702"/>
      <c r="BEQ131" s="702"/>
      <c r="BER131" s="702"/>
      <c r="BES131" s="702"/>
      <c r="BET131" s="702"/>
      <c r="BEU131" s="702"/>
      <c r="BEV131" s="702"/>
      <c r="BEW131" s="702"/>
      <c r="BEX131" s="702"/>
      <c r="BEY131" s="702"/>
      <c r="BEZ131" s="702"/>
      <c r="BFA131" s="702"/>
      <c r="BFB131" s="702"/>
      <c r="BFC131" s="702"/>
      <c r="BFD131" s="702"/>
      <c r="BFE131" s="702"/>
      <c r="BFF131" s="702"/>
      <c r="BFG131" s="702"/>
      <c r="BFH131" s="702"/>
      <c r="BFI131" s="702"/>
      <c r="BFJ131" s="702"/>
      <c r="BFK131" s="702"/>
      <c r="BFL131" s="702"/>
      <c r="BFM131" s="702"/>
      <c r="BFN131" s="702"/>
      <c r="BFO131" s="702"/>
      <c r="BFP131" s="702"/>
      <c r="BFQ131" s="702"/>
      <c r="BFR131" s="702"/>
      <c r="BFS131" s="702"/>
      <c r="BFT131" s="702"/>
      <c r="BFU131" s="702"/>
      <c r="BFV131" s="702"/>
      <c r="BFW131" s="702"/>
      <c r="BFX131" s="702"/>
      <c r="BFY131" s="702"/>
      <c r="BFZ131" s="702"/>
      <c r="BGA131" s="702"/>
      <c r="BGB131" s="702"/>
      <c r="BGC131" s="702"/>
      <c r="BGD131" s="702"/>
      <c r="BGE131" s="702"/>
      <c r="BGF131" s="702"/>
      <c r="BGG131" s="702"/>
      <c r="BGH131" s="702"/>
      <c r="BGI131" s="702"/>
      <c r="BGJ131" s="702"/>
      <c r="BGK131" s="702"/>
      <c r="BGL131" s="702"/>
      <c r="BGM131" s="702"/>
      <c r="BGN131" s="702"/>
      <c r="BGO131" s="702"/>
      <c r="BGP131" s="702"/>
      <c r="BGQ131" s="702"/>
      <c r="BGR131" s="702"/>
      <c r="BGS131" s="702"/>
      <c r="BGT131" s="702"/>
      <c r="BGU131" s="702"/>
      <c r="BGV131" s="702"/>
      <c r="BGW131" s="702"/>
      <c r="BGX131" s="702"/>
      <c r="BGY131" s="702"/>
      <c r="BGZ131" s="702"/>
      <c r="BHA131" s="702"/>
      <c r="BHB131" s="702"/>
      <c r="BHC131" s="702"/>
      <c r="BHD131" s="702"/>
      <c r="BHE131" s="702"/>
      <c r="BHF131" s="702"/>
      <c r="BHG131" s="702"/>
      <c r="BHH131" s="702"/>
      <c r="BHI131" s="702"/>
      <c r="BHJ131" s="702"/>
      <c r="BHK131" s="702"/>
      <c r="BHL131" s="702"/>
      <c r="BHM131" s="702"/>
      <c r="BHN131" s="702"/>
      <c r="BHO131" s="702"/>
      <c r="BHP131" s="702"/>
      <c r="BHQ131" s="702"/>
      <c r="BHR131" s="702"/>
      <c r="BHS131" s="702"/>
      <c r="BHT131" s="702"/>
      <c r="BHU131" s="702"/>
      <c r="BHV131" s="702"/>
      <c r="BHW131" s="702"/>
      <c r="BHX131" s="702"/>
      <c r="BHY131" s="702"/>
      <c r="BHZ131" s="702"/>
      <c r="BIA131" s="702"/>
      <c r="BIB131" s="702"/>
      <c r="BIC131" s="702"/>
      <c r="BID131" s="702"/>
      <c r="BIE131" s="702"/>
      <c r="BIF131" s="702"/>
      <c r="BIG131" s="702"/>
      <c r="BIH131" s="702"/>
      <c r="BII131" s="702"/>
      <c r="BIJ131" s="702"/>
      <c r="BIK131" s="702"/>
      <c r="BIL131" s="702"/>
      <c r="BIM131" s="702"/>
      <c r="BIN131" s="702"/>
      <c r="BIO131" s="702"/>
      <c r="BIP131" s="702"/>
      <c r="BIQ131" s="702"/>
      <c r="BIR131" s="702"/>
      <c r="BIS131" s="702"/>
      <c r="BIT131" s="702"/>
      <c r="BIU131" s="702"/>
      <c r="BIV131" s="702"/>
      <c r="BIW131" s="702"/>
      <c r="BIX131" s="702"/>
      <c r="BIY131" s="702"/>
      <c r="BIZ131" s="702"/>
      <c r="BJA131" s="702"/>
      <c r="BJB131" s="702"/>
      <c r="BJC131" s="702"/>
      <c r="BJD131" s="702"/>
      <c r="BJE131" s="702"/>
      <c r="BJF131" s="702"/>
      <c r="BJG131" s="702"/>
      <c r="BJH131" s="702"/>
      <c r="BJI131" s="702"/>
      <c r="BJJ131" s="702"/>
      <c r="BJK131" s="702"/>
      <c r="BJL131" s="702"/>
      <c r="BJM131" s="702"/>
      <c r="BJN131" s="702"/>
      <c r="BJO131" s="702"/>
      <c r="BJP131" s="702"/>
      <c r="BJQ131" s="702"/>
      <c r="BJR131" s="702"/>
      <c r="BJS131" s="702"/>
      <c r="BJT131" s="702"/>
      <c r="BJU131" s="702"/>
      <c r="BJV131" s="702"/>
      <c r="BJW131" s="702"/>
      <c r="BJX131" s="702"/>
      <c r="BJY131" s="702"/>
      <c r="BJZ131" s="702"/>
      <c r="BKA131" s="702"/>
      <c r="BKB131" s="702"/>
      <c r="BKC131" s="702"/>
      <c r="BKD131" s="702"/>
      <c r="BKE131" s="702"/>
      <c r="BKF131" s="702"/>
      <c r="BKG131" s="702"/>
      <c r="BKH131" s="702"/>
      <c r="BKI131" s="702"/>
      <c r="BKJ131" s="702"/>
      <c r="BKK131" s="702"/>
      <c r="BKL131" s="702"/>
      <c r="BKM131" s="702"/>
      <c r="BKN131" s="702"/>
      <c r="BKO131" s="702"/>
      <c r="BKP131" s="702"/>
      <c r="BKQ131" s="702"/>
      <c r="BKR131" s="702"/>
      <c r="BKS131" s="702"/>
      <c r="BKT131" s="702"/>
      <c r="BKU131" s="702"/>
      <c r="BKV131" s="702"/>
      <c r="BKW131" s="702"/>
      <c r="BKX131" s="702"/>
      <c r="BKY131" s="702"/>
      <c r="BKZ131" s="702"/>
      <c r="BLA131" s="702"/>
      <c r="BLB131" s="702"/>
      <c r="BLC131" s="702"/>
      <c r="BLD131" s="702"/>
      <c r="BLE131" s="702"/>
      <c r="BLF131" s="702"/>
      <c r="BLG131" s="702"/>
      <c r="BLH131" s="702"/>
      <c r="BLI131" s="702"/>
      <c r="BLJ131" s="702"/>
      <c r="BLK131" s="702"/>
      <c r="BLL131" s="702"/>
      <c r="BLM131" s="702"/>
      <c r="BLN131" s="702"/>
      <c r="BLO131" s="702"/>
      <c r="BLP131" s="702"/>
      <c r="BLQ131" s="702"/>
      <c r="BLR131" s="702"/>
      <c r="BLS131" s="702"/>
      <c r="BLT131" s="702"/>
      <c r="BLU131" s="702"/>
      <c r="BLV131" s="702"/>
      <c r="BLW131" s="702"/>
      <c r="BLX131" s="702"/>
      <c r="BLY131" s="702"/>
      <c r="BLZ131" s="702"/>
      <c r="BMA131" s="702"/>
      <c r="BMB131" s="702"/>
      <c r="BMC131" s="702"/>
      <c r="BMD131" s="702"/>
      <c r="BME131" s="702"/>
      <c r="BMF131" s="702"/>
      <c r="BMG131" s="702"/>
      <c r="BMH131" s="702"/>
      <c r="BMI131" s="702"/>
      <c r="BMJ131" s="702"/>
      <c r="BMK131" s="702"/>
      <c r="BML131" s="702"/>
      <c r="BMM131" s="702"/>
      <c r="BMN131" s="702"/>
      <c r="BMO131" s="702"/>
      <c r="BMP131" s="702"/>
      <c r="BMQ131" s="702"/>
      <c r="BMR131" s="702"/>
      <c r="BMS131" s="702"/>
      <c r="BMT131" s="702"/>
      <c r="BMU131" s="702"/>
      <c r="BMV131" s="702"/>
      <c r="BMW131" s="702"/>
      <c r="BMX131" s="702"/>
      <c r="BMY131" s="702"/>
      <c r="BMZ131" s="702"/>
      <c r="BNA131" s="702"/>
      <c r="BNB131" s="702"/>
      <c r="BNC131" s="702"/>
      <c r="BND131" s="702"/>
      <c r="BNE131" s="702"/>
      <c r="BNF131" s="702"/>
      <c r="BNG131" s="702"/>
      <c r="BNH131" s="702"/>
      <c r="BNI131" s="702"/>
      <c r="BNJ131" s="702"/>
      <c r="BNK131" s="702"/>
      <c r="BNL131" s="702"/>
      <c r="BNM131" s="702"/>
      <c r="BNN131" s="702"/>
      <c r="BNO131" s="702"/>
      <c r="BNP131" s="702"/>
      <c r="BNQ131" s="702"/>
      <c r="BNR131" s="702"/>
      <c r="BNS131" s="702"/>
      <c r="BNT131" s="702"/>
      <c r="BNU131" s="702"/>
      <c r="BNV131" s="702"/>
      <c r="BNW131" s="702"/>
      <c r="BNX131" s="702"/>
      <c r="BNY131" s="702"/>
      <c r="BNZ131" s="702"/>
      <c r="BOA131" s="702"/>
      <c r="BOB131" s="702"/>
      <c r="BOC131" s="702"/>
      <c r="BOD131" s="702"/>
      <c r="BOE131" s="702"/>
      <c r="BOF131" s="702"/>
      <c r="BOG131" s="702"/>
      <c r="BOH131" s="702"/>
      <c r="BOI131" s="702"/>
      <c r="BOJ131" s="702"/>
      <c r="BOK131" s="702"/>
      <c r="BOL131" s="702"/>
      <c r="BOM131" s="702"/>
      <c r="BON131" s="702"/>
      <c r="BOO131" s="702"/>
      <c r="BOP131" s="702"/>
      <c r="BOQ131" s="702"/>
      <c r="BOR131" s="702"/>
      <c r="BOS131" s="702"/>
      <c r="BOT131" s="702"/>
      <c r="BOU131" s="702"/>
      <c r="BOV131" s="702"/>
      <c r="BOW131" s="702"/>
      <c r="BOX131" s="702"/>
      <c r="BOY131" s="702"/>
      <c r="BOZ131" s="702"/>
      <c r="BPA131" s="702"/>
      <c r="BPB131" s="702"/>
      <c r="BPC131" s="702"/>
      <c r="BPD131" s="702"/>
      <c r="BPE131" s="702"/>
      <c r="BPF131" s="702"/>
      <c r="BPG131" s="702"/>
      <c r="BPH131" s="702"/>
      <c r="BPI131" s="702"/>
      <c r="BPJ131" s="702"/>
      <c r="BPK131" s="702"/>
      <c r="BPL131" s="702"/>
      <c r="BPM131" s="702"/>
      <c r="BPN131" s="702"/>
      <c r="BPO131" s="702"/>
      <c r="BPP131" s="702"/>
      <c r="BPQ131" s="702"/>
      <c r="BPR131" s="702"/>
      <c r="BPS131" s="702"/>
      <c r="BPT131" s="702"/>
      <c r="BPU131" s="702"/>
      <c r="BPV131" s="702"/>
      <c r="BPW131" s="702"/>
      <c r="BPX131" s="702"/>
      <c r="BPY131" s="702"/>
      <c r="BPZ131" s="702"/>
      <c r="BQA131" s="702"/>
      <c r="BQB131" s="702"/>
      <c r="BQC131" s="702"/>
      <c r="BQD131" s="702"/>
      <c r="BQE131" s="702"/>
      <c r="BQF131" s="702"/>
      <c r="BQG131" s="702"/>
      <c r="BQH131" s="702"/>
      <c r="BQI131" s="702"/>
      <c r="BQJ131" s="702"/>
      <c r="BQK131" s="702"/>
      <c r="BQL131" s="702"/>
      <c r="BQM131" s="702"/>
      <c r="BQN131" s="702"/>
      <c r="BQO131" s="702"/>
      <c r="BQP131" s="702"/>
      <c r="BQQ131" s="702"/>
      <c r="BQR131" s="702"/>
      <c r="BQS131" s="702"/>
      <c r="BQT131" s="702"/>
      <c r="BQU131" s="702"/>
      <c r="BQV131" s="702"/>
      <c r="BQW131" s="702"/>
      <c r="BQX131" s="702"/>
      <c r="BQY131" s="702"/>
      <c r="BQZ131" s="702"/>
      <c r="BRA131" s="702"/>
      <c r="BRB131" s="702"/>
      <c r="BRC131" s="702"/>
      <c r="BRD131" s="702"/>
      <c r="BRE131" s="702"/>
      <c r="BRF131" s="702"/>
      <c r="BRG131" s="702"/>
      <c r="BRH131" s="702"/>
      <c r="BRI131" s="702"/>
      <c r="BRJ131" s="702"/>
      <c r="BRK131" s="702"/>
      <c r="BRL131" s="702"/>
      <c r="BRM131" s="702"/>
      <c r="BRN131" s="702"/>
      <c r="BRO131" s="702"/>
      <c r="BRP131" s="702"/>
      <c r="BRQ131" s="702"/>
      <c r="BRR131" s="702"/>
      <c r="BRS131" s="702"/>
      <c r="BRT131" s="702"/>
      <c r="BRU131" s="702"/>
      <c r="BRV131" s="702"/>
      <c r="BRW131" s="702"/>
      <c r="BRX131" s="702"/>
      <c r="BRY131" s="702"/>
      <c r="BRZ131" s="702"/>
      <c r="BSA131" s="702"/>
      <c r="BSB131" s="702"/>
      <c r="BSC131" s="702"/>
      <c r="BSD131" s="702"/>
      <c r="BSE131" s="702"/>
      <c r="BSF131" s="702"/>
      <c r="BSG131" s="702"/>
      <c r="BSH131" s="702"/>
      <c r="BSI131" s="702"/>
      <c r="BSJ131" s="702"/>
      <c r="BSK131" s="702"/>
      <c r="BSL131" s="702"/>
      <c r="BSM131" s="702"/>
      <c r="BSN131" s="702"/>
      <c r="BSO131" s="702"/>
      <c r="BSP131" s="702"/>
      <c r="BSQ131" s="702"/>
      <c r="BSR131" s="702"/>
      <c r="BSS131" s="702"/>
      <c r="BST131" s="702"/>
      <c r="BSU131" s="702"/>
      <c r="BSV131" s="702"/>
      <c r="BSW131" s="702"/>
      <c r="BSX131" s="702"/>
      <c r="BSY131" s="702"/>
      <c r="BSZ131" s="702"/>
      <c r="BTA131" s="702"/>
      <c r="BTB131" s="702"/>
      <c r="BTC131" s="702"/>
      <c r="BTD131" s="702"/>
      <c r="BTE131" s="702"/>
      <c r="BTF131" s="702"/>
      <c r="BTG131" s="702"/>
      <c r="BTH131" s="702"/>
      <c r="BTI131" s="702"/>
      <c r="BTJ131" s="702"/>
      <c r="BTK131" s="702"/>
      <c r="BTL131" s="702"/>
      <c r="BTM131" s="702"/>
      <c r="BTN131" s="702"/>
      <c r="BTO131" s="702"/>
      <c r="BTP131" s="702"/>
      <c r="BTQ131" s="702"/>
      <c r="BTR131" s="702"/>
      <c r="BTS131" s="702"/>
      <c r="BTT131" s="702"/>
      <c r="BTU131" s="702"/>
      <c r="BTV131" s="702"/>
      <c r="BTW131" s="702"/>
      <c r="BTX131" s="702"/>
      <c r="BTY131" s="702"/>
      <c r="BTZ131" s="702"/>
      <c r="BUA131" s="702"/>
      <c r="BUB131" s="702"/>
      <c r="BUC131" s="702"/>
      <c r="BUD131" s="702"/>
      <c r="BUE131" s="702"/>
      <c r="BUF131" s="702"/>
      <c r="BUG131" s="702"/>
      <c r="BUH131" s="702"/>
      <c r="BUI131" s="702"/>
      <c r="BUJ131" s="702"/>
      <c r="BUK131" s="702"/>
      <c r="BUL131" s="702"/>
      <c r="BUM131" s="702"/>
      <c r="BUN131" s="702"/>
      <c r="BUO131" s="702"/>
      <c r="BUP131" s="702"/>
      <c r="BUQ131" s="702"/>
      <c r="BUR131" s="702"/>
      <c r="BUS131" s="702"/>
      <c r="BUT131" s="702"/>
      <c r="BUU131" s="702"/>
      <c r="BUV131" s="702"/>
      <c r="BUW131" s="702"/>
      <c r="BUX131" s="702"/>
      <c r="BUY131" s="702"/>
      <c r="BUZ131" s="702"/>
      <c r="BVA131" s="702"/>
      <c r="BVB131" s="702"/>
      <c r="BVC131" s="702"/>
      <c r="BVD131" s="702"/>
      <c r="BVE131" s="702"/>
      <c r="BVF131" s="702"/>
      <c r="BVG131" s="702"/>
      <c r="BVH131" s="702"/>
      <c r="BVI131" s="702"/>
      <c r="BVJ131" s="702"/>
      <c r="BVK131" s="702"/>
      <c r="BVL131" s="702"/>
      <c r="BVM131" s="702"/>
      <c r="BVN131" s="702"/>
      <c r="BVO131" s="702"/>
      <c r="BVP131" s="702"/>
      <c r="BVQ131" s="702"/>
      <c r="BVR131" s="702"/>
      <c r="BVS131" s="702"/>
      <c r="BVT131" s="702"/>
      <c r="BVU131" s="702"/>
      <c r="BVV131" s="702"/>
      <c r="BVW131" s="702"/>
      <c r="BVX131" s="702"/>
      <c r="BVY131" s="702"/>
      <c r="BVZ131" s="702"/>
      <c r="BWA131" s="702"/>
      <c r="BWB131" s="702"/>
      <c r="BWC131" s="702"/>
      <c r="BWD131" s="702"/>
      <c r="BWE131" s="702"/>
      <c r="BWF131" s="702"/>
      <c r="BWG131" s="702"/>
      <c r="BWH131" s="702"/>
      <c r="BWI131" s="702"/>
      <c r="BWJ131" s="702"/>
      <c r="BWK131" s="702"/>
      <c r="BWL131" s="702"/>
      <c r="BWM131" s="702"/>
      <c r="BWN131" s="702"/>
      <c r="BWO131" s="702"/>
      <c r="BWP131" s="702"/>
      <c r="BWQ131" s="702"/>
      <c r="BWR131" s="702"/>
      <c r="BWS131" s="702"/>
      <c r="BWT131" s="702"/>
      <c r="BWU131" s="702"/>
      <c r="BWV131" s="702"/>
      <c r="BWW131" s="702"/>
      <c r="BWX131" s="702"/>
      <c r="BWY131" s="702"/>
      <c r="BWZ131" s="702"/>
      <c r="BXA131" s="702"/>
      <c r="BXB131" s="702"/>
      <c r="BXC131" s="702"/>
      <c r="BXD131" s="702"/>
      <c r="BXE131" s="702"/>
      <c r="BXF131" s="702"/>
      <c r="BXG131" s="702"/>
      <c r="BXH131" s="702"/>
      <c r="BXI131" s="702"/>
      <c r="BXJ131" s="702"/>
      <c r="BXK131" s="702"/>
      <c r="BXL131" s="702"/>
      <c r="BXM131" s="702"/>
      <c r="BXN131" s="702"/>
      <c r="BXO131" s="702"/>
      <c r="BXP131" s="702"/>
      <c r="BXQ131" s="702"/>
      <c r="BXR131" s="702"/>
      <c r="BXS131" s="702"/>
      <c r="BXT131" s="702"/>
      <c r="BXU131" s="702"/>
      <c r="BXV131" s="702"/>
      <c r="BXW131" s="702"/>
      <c r="BXX131" s="702"/>
      <c r="BXY131" s="702"/>
      <c r="BXZ131" s="702"/>
      <c r="BYA131" s="702"/>
      <c r="BYB131" s="702"/>
      <c r="BYC131" s="702"/>
      <c r="BYD131" s="702"/>
      <c r="BYE131" s="702"/>
      <c r="BYF131" s="702"/>
      <c r="BYG131" s="702"/>
      <c r="BYH131" s="702"/>
      <c r="BYI131" s="702"/>
      <c r="BYJ131" s="702"/>
      <c r="BYK131" s="702"/>
      <c r="BYL131" s="702"/>
      <c r="BYM131" s="702"/>
      <c r="BYN131" s="702"/>
      <c r="BYO131" s="702"/>
      <c r="BYP131" s="702"/>
      <c r="BYQ131" s="702"/>
      <c r="BYR131" s="702"/>
      <c r="BYS131" s="702"/>
      <c r="BYT131" s="702"/>
      <c r="BYU131" s="702"/>
      <c r="BYV131" s="702"/>
      <c r="BYW131" s="702"/>
      <c r="BYX131" s="702"/>
      <c r="BYY131" s="702"/>
      <c r="BYZ131" s="702"/>
      <c r="BZA131" s="702"/>
      <c r="BZB131" s="702"/>
      <c r="BZC131" s="702"/>
      <c r="BZD131" s="702"/>
      <c r="BZE131" s="702"/>
      <c r="BZF131" s="702"/>
      <c r="BZG131" s="702"/>
      <c r="BZH131" s="702"/>
      <c r="BZI131" s="702"/>
      <c r="BZJ131" s="702"/>
      <c r="BZK131" s="702"/>
      <c r="BZL131" s="702"/>
      <c r="BZM131" s="702"/>
      <c r="BZN131" s="702"/>
      <c r="BZO131" s="702"/>
      <c r="BZP131" s="702"/>
      <c r="BZQ131" s="702"/>
      <c r="BZR131" s="702"/>
      <c r="BZS131" s="702"/>
      <c r="BZT131" s="702"/>
      <c r="BZU131" s="702"/>
      <c r="BZV131" s="702"/>
      <c r="BZW131" s="702"/>
      <c r="BZX131" s="702"/>
      <c r="BZY131" s="702"/>
      <c r="BZZ131" s="702"/>
      <c r="CAA131" s="702"/>
      <c r="CAB131" s="702"/>
      <c r="CAC131" s="702"/>
      <c r="CAD131" s="702"/>
      <c r="CAE131" s="702"/>
      <c r="CAF131" s="702"/>
      <c r="CAG131" s="702"/>
      <c r="CAH131" s="702"/>
      <c r="CAI131" s="702"/>
      <c r="CAJ131" s="702"/>
      <c r="CAK131" s="702"/>
      <c r="CAL131" s="702"/>
      <c r="CAM131" s="702"/>
      <c r="CAN131" s="702"/>
      <c r="CAO131" s="702"/>
      <c r="CAP131" s="702"/>
      <c r="CAQ131" s="702"/>
      <c r="CAR131" s="702"/>
      <c r="CAS131" s="702"/>
      <c r="CAT131" s="702"/>
      <c r="CAU131" s="702"/>
      <c r="CAV131" s="702"/>
      <c r="CAW131" s="702"/>
      <c r="CAX131" s="702"/>
      <c r="CAY131" s="702"/>
      <c r="CAZ131" s="702"/>
      <c r="CBA131" s="702"/>
      <c r="CBB131" s="702"/>
      <c r="CBC131" s="702"/>
      <c r="CBD131" s="702"/>
      <c r="CBE131" s="702"/>
      <c r="CBF131" s="702"/>
      <c r="CBG131" s="702"/>
      <c r="CBH131" s="702"/>
      <c r="CBI131" s="702"/>
      <c r="CBJ131" s="702"/>
      <c r="CBK131" s="702"/>
      <c r="CBL131" s="702"/>
      <c r="CBM131" s="702"/>
      <c r="CBN131" s="702"/>
      <c r="CBO131" s="702"/>
      <c r="CBP131" s="702"/>
      <c r="CBQ131" s="702"/>
      <c r="CBR131" s="702"/>
      <c r="CBS131" s="702"/>
      <c r="CBT131" s="702"/>
      <c r="CBU131" s="702"/>
      <c r="CBV131" s="702"/>
      <c r="CBW131" s="702"/>
      <c r="CBX131" s="702"/>
      <c r="CBY131" s="702"/>
      <c r="CBZ131" s="702"/>
      <c r="CCA131" s="702"/>
      <c r="CCB131" s="702"/>
      <c r="CCC131" s="702"/>
      <c r="CCD131" s="702"/>
      <c r="CCE131" s="702"/>
      <c r="CCF131" s="702"/>
      <c r="CCG131" s="702"/>
      <c r="CCH131" s="702"/>
      <c r="CCI131" s="702"/>
      <c r="CCJ131" s="702"/>
      <c r="CCK131" s="702"/>
      <c r="CCL131" s="702"/>
      <c r="CCM131" s="702"/>
      <c r="CCN131" s="702"/>
      <c r="CCO131" s="702"/>
      <c r="CCP131" s="702"/>
      <c r="CCQ131" s="702"/>
      <c r="CCR131" s="702"/>
      <c r="CCS131" s="702"/>
      <c r="CCT131" s="702"/>
      <c r="CCU131" s="702"/>
      <c r="CCV131" s="702"/>
      <c r="CCW131" s="702"/>
      <c r="CCX131" s="702"/>
      <c r="CCY131" s="702"/>
      <c r="CCZ131" s="702"/>
      <c r="CDA131" s="702"/>
      <c r="CDB131" s="702"/>
      <c r="CDC131" s="702"/>
      <c r="CDD131" s="702"/>
      <c r="CDE131" s="702"/>
      <c r="CDF131" s="702"/>
      <c r="CDG131" s="702"/>
      <c r="CDH131" s="702"/>
      <c r="CDI131" s="702"/>
      <c r="CDJ131" s="702"/>
      <c r="CDK131" s="702"/>
      <c r="CDL131" s="702"/>
      <c r="CDM131" s="702"/>
      <c r="CDN131" s="702"/>
      <c r="CDO131" s="702"/>
      <c r="CDP131" s="702"/>
      <c r="CDQ131" s="702"/>
      <c r="CDR131" s="702"/>
      <c r="CDS131" s="702"/>
      <c r="CDT131" s="702"/>
      <c r="CDU131" s="702"/>
      <c r="CDV131" s="702"/>
      <c r="CDW131" s="702"/>
      <c r="CDX131" s="702"/>
      <c r="CDY131" s="702"/>
      <c r="CDZ131" s="702"/>
      <c r="CEA131" s="702"/>
      <c r="CEB131" s="702"/>
      <c r="CEC131" s="702"/>
      <c r="CED131" s="702"/>
      <c r="CEE131" s="702"/>
      <c r="CEF131" s="702"/>
      <c r="CEG131" s="702"/>
      <c r="CEH131" s="702"/>
      <c r="CEI131" s="702"/>
      <c r="CEJ131" s="702"/>
      <c r="CEK131" s="702"/>
      <c r="CEL131" s="702"/>
      <c r="CEM131" s="702"/>
      <c r="CEN131" s="702"/>
      <c r="CEO131" s="702"/>
      <c r="CEP131" s="702"/>
      <c r="CEQ131" s="702"/>
      <c r="CER131" s="702"/>
      <c r="CES131" s="702"/>
      <c r="CET131" s="702"/>
      <c r="CEU131" s="702"/>
      <c r="CEV131" s="702"/>
      <c r="CEW131" s="702"/>
      <c r="CEX131" s="702"/>
      <c r="CEY131" s="702"/>
      <c r="CEZ131" s="702"/>
      <c r="CFA131" s="702"/>
      <c r="CFB131" s="702"/>
      <c r="CFC131" s="702"/>
      <c r="CFD131" s="702"/>
      <c r="CFE131" s="702"/>
      <c r="CFF131" s="702"/>
      <c r="CFG131" s="702"/>
      <c r="CFH131" s="702"/>
      <c r="CFI131" s="702"/>
      <c r="CFJ131" s="702"/>
      <c r="CFK131" s="702"/>
      <c r="CFL131" s="702"/>
      <c r="CFM131" s="702"/>
      <c r="CFN131" s="702"/>
      <c r="CFO131" s="702"/>
      <c r="CFP131" s="702"/>
      <c r="CFQ131" s="702"/>
      <c r="CFR131" s="702"/>
      <c r="CFS131" s="702"/>
      <c r="CFT131" s="702"/>
      <c r="CFU131" s="702"/>
      <c r="CFV131" s="702"/>
      <c r="CFW131" s="702"/>
      <c r="CFX131" s="702"/>
      <c r="CFY131" s="702"/>
      <c r="CFZ131" s="702"/>
      <c r="CGA131" s="702"/>
      <c r="CGB131" s="702"/>
      <c r="CGC131" s="702"/>
      <c r="CGD131" s="702"/>
      <c r="CGE131" s="702"/>
      <c r="CGF131" s="702"/>
      <c r="CGG131" s="702"/>
      <c r="CGH131" s="702"/>
      <c r="CGI131" s="702"/>
      <c r="CGJ131" s="702"/>
      <c r="CGK131" s="702"/>
      <c r="CGL131" s="702"/>
      <c r="CGM131" s="702"/>
      <c r="CGN131" s="702"/>
      <c r="CGO131" s="702"/>
      <c r="CGP131" s="702"/>
      <c r="CGQ131" s="702"/>
      <c r="CGR131" s="702"/>
      <c r="CGS131" s="702"/>
      <c r="CGT131" s="702"/>
      <c r="CGU131" s="702"/>
      <c r="CGV131" s="702"/>
      <c r="CGW131" s="702"/>
      <c r="CGX131" s="702"/>
      <c r="CGY131" s="702"/>
      <c r="CGZ131" s="702"/>
      <c r="CHA131" s="702"/>
      <c r="CHB131" s="702"/>
      <c r="CHC131" s="702"/>
      <c r="CHD131" s="702"/>
      <c r="CHE131" s="702"/>
      <c r="CHF131" s="702"/>
      <c r="CHG131" s="702"/>
      <c r="CHH131" s="702"/>
      <c r="CHI131" s="702"/>
      <c r="CHJ131" s="702"/>
      <c r="CHK131" s="702"/>
      <c r="CHL131" s="702"/>
      <c r="CHM131" s="702"/>
      <c r="CHN131" s="702"/>
      <c r="CHO131" s="702"/>
      <c r="CHP131" s="702"/>
      <c r="CHQ131" s="702"/>
      <c r="CHR131" s="702"/>
      <c r="CHS131" s="702"/>
      <c r="CHT131" s="702"/>
      <c r="CHU131" s="702"/>
      <c r="CHV131" s="702"/>
      <c r="CHW131" s="702"/>
      <c r="CHX131" s="702"/>
      <c r="CHY131" s="702"/>
      <c r="CHZ131" s="702"/>
      <c r="CIA131" s="702"/>
      <c r="CIB131" s="702"/>
      <c r="CIC131" s="702"/>
      <c r="CID131" s="702"/>
      <c r="CIE131" s="702"/>
      <c r="CIF131" s="702"/>
      <c r="CIG131" s="702"/>
      <c r="CIH131" s="702"/>
      <c r="CII131" s="702"/>
      <c r="CIJ131" s="702"/>
      <c r="CIK131" s="702"/>
      <c r="CIL131" s="702"/>
      <c r="CIM131" s="702"/>
      <c r="CIN131" s="702"/>
      <c r="CIO131" s="702"/>
      <c r="CIP131" s="702"/>
      <c r="CIQ131" s="702"/>
      <c r="CIR131" s="702"/>
      <c r="CIS131" s="702"/>
      <c r="CIT131" s="702"/>
      <c r="CIU131" s="702"/>
      <c r="CIV131" s="702"/>
      <c r="CIW131" s="702"/>
      <c r="CIX131" s="702"/>
      <c r="CIY131" s="702"/>
      <c r="CIZ131" s="702"/>
      <c r="CJA131" s="702"/>
      <c r="CJB131" s="702"/>
      <c r="CJC131" s="702"/>
      <c r="CJD131" s="702"/>
      <c r="CJE131" s="702"/>
      <c r="CJF131" s="702"/>
      <c r="CJG131" s="702"/>
      <c r="CJH131" s="702"/>
      <c r="CJI131" s="702"/>
      <c r="CJJ131" s="702"/>
      <c r="CJK131" s="702"/>
      <c r="CJL131" s="702"/>
      <c r="CJM131" s="702"/>
      <c r="CJN131" s="702"/>
      <c r="CJO131" s="702"/>
      <c r="CJP131" s="702"/>
      <c r="CJQ131" s="702"/>
      <c r="CJR131" s="702"/>
      <c r="CJS131" s="702"/>
      <c r="CJT131" s="702"/>
      <c r="CJU131" s="702"/>
      <c r="CJV131" s="702"/>
      <c r="CJW131" s="702"/>
      <c r="CJX131" s="702"/>
      <c r="CJY131" s="702"/>
      <c r="CJZ131" s="702"/>
      <c r="CKA131" s="702"/>
      <c r="CKB131" s="702"/>
      <c r="CKC131" s="702"/>
      <c r="CKD131" s="702"/>
      <c r="CKE131" s="702"/>
      <c r="CKF131" s="702"/>
      <c r="CKG131" s="702"/>
      <c r="CKH131" s="702"/>
      <c r="CKI131" s="702"/>
      <c r="CKJ131" s="702"/>
      <c r="CKK131" s="702"/>
      <c r="CKL131" s="702"/>
      <c r="CKM131" s="702"/>
      <c r="CKN131" s="702"/>
      <c r="CKO131" s="702"/>
      <c r="CKP131" s="702"/>
      <c r="CKQ131" s="702"/>
      <c r="CKR131" s="702"/>
      <c r="CKS131" s="702"/>
      <c r="CKT131" s="702"/>
      <c r="CKU131" s="702"/>
      <c r="CKV131" s="702"/>
      <c r="CKW131" s="702"/>
      <c r="CKX131" s="702"/>
      <c r="CKY131" s="702"/>
      <c r="CKZ131" s="702"/>
      <c r="CLA131" s="702"/>
      <c r="CLB131" s="702"/>
      <c r="CLC131" s="702"/>
      <c r="CLD131" s="702"/>
      <c r="CLE131" s="702"/>
      <c r="CLF131" s="702"/>
      <c r="CLG131" s="702"/>
      <c r="CLH131" s="702"/>
      <c r="CLI131" s="702"/>
      <c r="CLJ131" s="702"/>
      <c r="CLK131" s="702"/>
      <c r="CLL131" s="702"/>
      <c r="CLM131" s="702"/>
      <c r="CLN131" s="702"/>
      <c r="CLO131" s="702"/>
      <c r="CLP131" s="702"/>
      <c r="CLQ131" s="702"/>
      <c r="CLR131" s="702"/>
      <c r="CLS131" s="702"/>
      <c r="CLT131" s="702"/>
      <c r="CLU131" s="702"/>
      <c r="CLV131" s="702"/>
      <c r="CLW131" s="702"/>
      <c r="CLX131" s="702"/>
      <c r="CLY131" s="702"/>
      <c r="CLZ131" s="702"/>
      <c r="CMA131" s="702"/>
      <c r="CMB131" s="702"/>
      <c r="CMC131" s="702"/>
      <c r="CMD131" s="702"/>
      <c r="CME131" s="702"/>
      <c r="CMF131" s="702"/>
      <c r="CMG131" s="702"/>
      <c r="CMH131" s="702"/>
      <c r="CMI131" s="702"/>
      <c r="CMJ131" s="702"/>
      <c r="CMK131" s="702"/>
      <c r="CML131" s="702"/>
      <c r="CMM131" s="702"/>
      <c r="CMN131" s="702"/>
      <c r="CMO131" s="702"/>
      <c r="CMP131" s="702"/>
      <c r="CMQ131" s="702"/>
      <c r="CMR131" s="702"/>
      <c r="CMS131" s="702"/>
      <c r="CMT131" s="702"/>
      <c r="CMU131" s="702"/>
      <c r="CMV131" s="702"/>
      <c r="CMW131" s="702"/>
      <c r="CMX131" s="702"/>
      <c r="CMY131" s="702"/>
      <c r="CMZ131" s="702"/>
      <c r="CNA131" s="702"/>
      <c r="CNB131" s="702"/>
      <c r="CNC131" s="702"/>
      <c r="CND131" s="702"/>
      <c r="CNE131" s="702"/>
      <c r="CNF131" s="702"/>
      <c r="CNG131" s="702"/>
      <c r="CNH131" s="702"/>
      <c r="CNI131" s="702"/>
      <c r="CNJ131" s="702"/>
      <c r="CNK131" s="702"/>
      <c r="CNL131" s="702"/>
      <c r="CNM131" s="702"/>
      <c r="CNN131" s="702"/>
      <c r="CNO131" s="702"/>
      <c r="CNP131" s="702"/>
      <c r="CNQ131" s="702"/>
      <c r="CNR131" s="702"/>
      <c r="CNS131" s="702"/>
      <c r="CNT131" s="702"/>
      <c r="CNU131" s="702"/>
      <c r="CNV131" s="702"/>
      <c r="CNW131" s="702"/>
      <c r="CNX131" s="702"/>
      <c r="CNY131" s="702"/>
      <c r="CNZ131" s="702"/>
      <c r="COA131" s="702"/>
      <c r="COB131" s="702"/>
      <c r="COC131" s="702"/>
      <c r="COD131" s="702"/>
      <c r="COE131" s="702"/>
      <c r="COF131" s="702"/>
      <c r="COG131" s="702"/>
      <c r="COH131" s="702"/>
      <c r="COI131" s="702"/>
      <c r="COJ131" s="702"/>
      <c r="COK131" s="702"/>
      <c r="COL131" s="702"/>
      <c r="COM131" s="702"/>
      <c r="CON131" s="702"/>
      <c r="COO131" s="702"/>
      <c r="COP131" s="702"/>
      <c r="COQ131" s="702"/>
      <c r="COR131" s="702"/>
      <c r="COS131" s="702"/>
      <c r="COT131" s="702"/>
      <c r="COU131" s="702"/>
      <c r="COV131" s="702"/>
      <c r="COW131" s="702"/>
      <c r="COX131" s="702"/>
      <c r="COY131" s="702"/>
      <c r="COZ131" s="702"/>
      <c r="CPA131" s="702"/>
      <c r="CPB131" s="702"/>
      <c r="CPC131" s="702"/>
      <c r="CPD131" s="702"/>
      <c r="CPE131" s="702"/>
      <c r="CPF131" s="702"/>
      <c r="CPG131" s="702"/>
      <c r="CPH131" s="702"/>
      <c r="CPI131" s="702"/>
      <c r="CPJ131" s="702"/>
      <c r="CPK131" s="702"/>
      <c r="CPL131" s="702"/>
      <c r="CPM131" s="702"/>
      <c r="CPN131" s="702"/>
      <c r="CPO131" s="702"/>
      <c r="CPP131" s="702"/>
      <c r="CPQ131" s="702"/>
      <c r="CPR131" s="702"/>
      <c r="CPS131" s="702"/>
      <c r="CPT131" s="702"/>
      <c r="CPU131" s="702"/>
      <c r="CPV131" s="702"/>
      <c r="CPW131" s="702"/>
      <c r="CPX131" s="702"/>
      <c r="CPY131" s="702"/>
      <c r="CPZ131" s="702"/>
      <c r="CQA131" s="702"/>
      <c r="CQB131" s="702"/>
      <c r="CQC131" s="702"/>
      <c r="CQD131" s="702"/>
      <c r="CQE131" s="702"/>
      <c r="CQF131" s="702"/>
      <c r="CQG131" s="702"/>
      <c r="CQH131" s="702"/>
      <c r="CQI131" s="702"/>
      <c r="CQJ131" s="702"/>
      <c r="CQK131" s="702"/>
      <c r="CQL131" s="702"/>
      <c r="CQM131" s="702"/>
      <c r="CQN131" s="702"/>
      <c r="CQO131" s="702"/>
      <c r="CQP131" s="702"/>
      <c r="CQQ131" s="702"/>
      <c r="CQR131" s="702"/>
      <c r="CQS131" s="702"/>
      <c r="CQT131" s="702"/>
      <c r="CQU131" s="702"/>
      <c r="CQV131" s="702"/>
      <c r="CQW131" s="702"/>
      <c r="CQX131" s="702"/>
      <c r="CQY131" s="702"/>
      <c r="CQZ131" s="702"/>
      <c r="CRA131" s="702"/>
      <c r="CRB131" s="702"/>
      <c r="CRC131" s="702"/>
      <c r="CRD131" s="702"/>
      <c r="CRE131" s="702"/>
      <c r="CRF131" s="702"/>
      <c r="CRG131" s="702"/>
      <c r="CRH131" s="702"/>
      <c r="CRI131" s="702"/>
      <c r="CRJ131" s="702"/>
      <c r="CRK131" s="702"/>
      <c r="CRL131" s="702"/>
      <c r="CRM131" s="702"/>
      <c r="CRN131" s="702"/>
      <c r="CRO131" s="702"/>
      <c r="CRP131" s="702"/>
      <c r="CRQ131" s="702"/>
      <c r="CRR131" s="702"/>
      <c r="CRS131" s="702"/>
      <c r="CRT131" s="702"/>
      <c r="CRU131" s="702"/>
      <c r="CRV131" s="702"/>
      <c r="CRW131" s="702"/>
      <c r="CRX131" s="702"/>
      <c r="CRY131" s="702"/>
      <c r="CRZ131" s="702"/>
      <c r="CSA131" s="702"/>
      <c r="CSB131" s="702"/>
      <c r="CSC131" s="702"/>
      <c r="CSD131" s="702"/>
      <c r="CSE131" s="702"/>
      <c r="CSF131" s="702"/>
      <c r="CSG131" s="702"/>
      <c r="CSH131" s="702"/>
      <c r="CSI131" s="702"/>
      <c r="CSJ131" s="702"/>
      <c r="CSK131" s="702"/>
      <c r="CSL131" s="702"/>
      <c r="CSM131" s="702"/>
      <c r="CSN131" s="702"/>
      <c r="CSO131" s="702"/>
      <c r="CSP131" s="702"/>
      <c r="CSQ131" s="702"/>
      <c r="CSR131" s="702"/>
      <c r="CSS131" s="702"/>
      <c r="CST131" s="702"/>
      <c r="CSU131" s="702"/>
      <c r="CSV131" s="702"/>
      <c r="CSW131" s="702"/>
      <c r="CSX131" s="702"/>
      <c r="CSY131" s="702"/>
      <c r="CSZ131" s="702"/>
      <c r="CTA131" s="702"/>
      <c r="CTB131" s="702"/>
      <c r="CTC131" s="702"/>
      <c r="CTD131" s="702"/>
      <c r="CTE131" s="702"/>
      <c r="CTF131" s="702"/>
      <c r="CTG131" s="702"/>
      <c r="CTH131" s="702"/>
      <c r="CTI131" s="702"/>
      <c r="CTJ131" s="702"/>
      <c r="CTK131" s="702"/>
      <c r="CTL131" s="702"/>
      <c r="CTM131" s="702"/>
      <c r="CTN131" s="702"/>
      <c r="CTO131" s="702"/>
      <c r="CTP131" s="702"/>
      <c r="CTQ131" s="702"/>
      <c r="CTR131" s="702"/>
      <c r="CTS131" s="702"/>
      <c r="CTT131" s="702"/>
      <c r="CTU131" s="702"/>
      <c r="CTV131" s="702"/>
      <c r="CTW131" s="702"/>
      <c r="CTX131" s="702"/>
      <c r="CTY131" s="702"/>
      <c r="CTZ131" s="702"/>
      <c r="CUA131" s="702"/>
      <c r="CUB131" s="702"/>
      <c r="CUC131" s="702"/>
      <c r="CUD131" s="702"/>
      <c r="CUE131" s="702"/>
      <c r="CUF131" s="702"/>
      <c r="CUG131" s="702"/>
      <c r="CUH131" s="702"/>
      <c r="CUI131" s="702"/>
      <c r="CUJ131" s="702"/>
      <c r="CUK131" s="702"/>
      <c r="CUL131" s="702"/>
      <c r="CUM131" s="702"/>
      <c r="CUN131" s="702"/>
      <c r="CUO131" s="702"/>
      <c r="CUP131" s="702"/>
      <c r="CUQ131" s="702"/>
      <c r="CUR131" s="702"/>
      <c r="CUS131" s="702"/>
      <c r="CUT131" s="702"/>
      <c r="CUU131" s="702"/>
      <c r="CUV131" s="702"/>
      <c r="CUW131" s="702"/>
      <c r="CUX131" s="702"/>
      <c r="CUY131" s="702"/>
      <c r="CUZ131" s="702"/>
      <c r="CVA131" s="702"/>
      <c r="CVB131" s="702"/>
      <c r="CVC131" s="702"/>
      <c r="CVD131" s="702"/>
      <c r="CVE131" s="702"/>
      <c r="CVF131" s="702"/>
      <c r="CVG131" s="702"/>
      <c r="CVH131" s="702"/>
      <c r="CVI131" s="702"/>
      <c r="CVJ131" s="702"/>
      <c r="CVK131" s="702"/>
      <c r="CVL131" s="702"/>
      <c r="CVM131" s="702"/>
      <c r="CVN131" s="702"/>
      <c r="CVO131" s="702"/>
      <c r="CVP131" s="702"/>
      <c r="CVQ131" s="702"/>
      <c r="CVR131" s="702"/>
      <c r="CVS131" s="702"/>
      <c r="CVT131" s="702"/>
      <c r="CVU131" s="702"/>
      <c r="CVV131" s="702"/>
      <c r="CVW131" s="702"/>
      <c r="CVX131" s="702"/>
      <c r="CVY131" s="702"/>
      <c r="CVZ131" s="702"/>
      <c r="CWA131" s="702"/>
      <c r="CWB131" s="702"/>
      <c r="CWC131" s="702"/>
      <c r="CWD131" s="702"/>
      <c r="CWE131" s="702"/>
      <c r="CWF131" s="702"/>
      <c r="CWG131" s="702"/>
      <c r="CWH131" s="702"/>
      <c r="CWI131" s="702"/>
      <c r="CWJ131" s="702"/>
      <c r="CWK131" s="702"/>
      <c r="CWL131" s="702"/>
      <c r="CWM131" s="702"/>
      <c r="CWN131" s="702"/>
      <c r="CWO131" s="702"/>
      <c r="CWP131" s="702"/>
      <c r="CWQ131" s="702"/>
      <c r="CWR131" s="702"/>
      <c r="CWS131" s="702"/>
      <c r="CWT131" s="702"/>
      <c r="CWU131" s="702"/>
      <c r="CWV131" s="702"/>
      <c r="CWW131" s="702"/>
      <c r="CWX131" s="702"/>
      <c r="CWY131" s="702"/>
      <c r="CWZ131" s="702"/>
      <c r="CXA131" s="702"/>
      <c r="CXB131" s="702"/>
      <c r="CXC131" s="702"/>
      <c r="CXD131" s="702"/>
      <c r="CXE131" s="702"/>
      <c r="CXF131" s="702"/>
      <c r="CXG131" s="702"/>
      <c r="CXH131" s="702"/>
      <c r="CXI131" s="702"/>
      <c r="CXJ131" s="702"/>
      <c r="CXK131" s="702"/>
      <c r="CXL131" s="702"/>
      <c r="CXM131" s="702"/>
      <c r="CXN131" s="702"/>
      <c r="CXO131" s="702"/>
      <c r="CXP131" s="702"/>
      <c r="CXQ131" s="702"/>
      <c r="CXR131" s="702"/>
      <c r="CXS131" s="702"/>
      <c r="CXT131" s="702"/>
      <c r="CXU131" s="702"/>
      <c r="CXV131" s="702"/>
      <c r="CXW131" s="702"/>
      <c r="CXX131" s="702"/>
      <c r="CXY131" s="702"/>
      <c r="CXZ131" s="702"/>
      <c r="CYA131" s="702"/>
      <c r="CYB131" s="702"/>
      <c r="CYC131" s="702"/>
      <c r="CYD131" s="702"/>
      <c r="CYE131" s="702"/>
      <c r="CYF131" s="702"/>
      <c r="CYG131" s="702"/>
      <c r="CYH131" s="702"/>
      <c r="CYI131" s="702"/>
      <c r="CYJ131" s="702"/>
      <c r="CYK131" s="702"/>
      <c r="CYL131" s="702"/>
      <c r="CYM131" s="702"/>
      <c r="CYN131" s="702"/>
      <c r="CYO131" s="702"/>
      <c r="CYP131" s="702"/>
      <c r="CYQ131" s="702"/>
      <c r="CYR131" s="702"/>
      <c r="CYS131" s="702"/>
      <c r="CYT131" s="702"/>
      <c r="CYU131" s="702"/>
      <c r="CYV131" s="702"/>
      <c r="CYW131" s="702"/>
      <c r="CYX131" s="702"/>
      <c r="CYY131" s="702"/>
      <c r="CYZ131" s="702"/>
      <c r="CZA131" s="702"/>
      <c r="CZB131" s="702"/>
      <c r="CZC131" s="702"/>
      <c r="CZD131" s="702"/>
      <c r="CZE131" s="702"/>
      <c r="CZF131" s="702"/>
      <c r="CZG131" s="702"/>
      <c r="CZH131" s="702"/>
      <c r="CZI131" s="702"/>
      <c r="CZJ131" s="702"/>
      <c r="CZK131" s="702"/>
      <c r="CZL131" s="702"/>
      <c r="CZM131" s="702"/>
      <c r="CZN131" s="702"/>
      <c r="CZO131" s="702"/>
      <c r="CZP131" s="702"/>
      <c r="CZQ131" s="702"/>
      <c r="CZR131" s="702"/>
      <c r="CZS131" s="702"/>
      <c r="CZT131" s="702"/>
      <c r="CZU131" s="702"/>
      <c r="CZV131" s="702"/>
      <c r="CZW131" s="702"/>
      <c r="CZX131" s="702"/>
      <c r="CZY131" s="702"/>
      <c r="CZZ131" s="702"/>
      <c r="DAA131" s="702"/>
      <c r="DAB131" s="702"/>
      <c r="DAC131" s="702"/>
      <c r="DAD131" s="702"/>
      <c r="DAE131" s="702"/>
      <c r="DAF131" s="702"/>
      <c r="DAG131" s="702"/>
      <c r="DAH131" s="702"/>
      <c r="DAI131" s="702"/>
      <c r="DAJ131" s="702"/>
      <c r="DAK131" s="702"/>
      <c r="DAL131" s="702"/>
      <c r="DAM131" s="702"/>
      <c r="DAN131" s="702"/>
      <c r="DAO131" s="702"/>
      <c r="DAP131" s="702"/>
      <c r="DAQ131" s="702"/>
      <c r="DAR131" s="702"/>
      <c r="DAS131" s="702"/>
      <c r="DAT131" s="702"/>
      <c r="DAU131" s="702"/>
      <c r="DAV131" s="702"/>
      <c r="DAW131" s="702"/>
      <c r="DAX131" s="702"/>
      <c r="DAY131" s="702"/>
      <c r="DAZ131" s="702"/>
      <c r="DBA131" s="702"/>
      <c r="DBB131" s="702"/>
      <c r="DBC131" s="702"/>
      <c r="DBD131" s="702"/>
      <c r="DBE131" s="702"/>
      <c r="DBF131" s="702"/>
      <c r="DBG131" s="702"/>
      <c r="DBH131" s="702"/>
      <c r="DBI131" s="702"/>
      <c r="DBJ131" s="702"/>
      <c r="DBK131" s="702"/>
      <c r="DBL131" s="702"/>
      <c r="DBM131" s="702"/>
      <c r="DBN131" s="702"/>
      <c r="DBO131" s="702"/>
      <c r="DBP131" s="702"/>
      <c r="DBQ131" s="702"/>
      <c r="DBR131" s="702"/>
      <c r="DBS131" s="702"/>
      <c r="DBT131" s="702"/>
      <c r="DBU131" s="702"/>
      <c r="DBV131" s="702"/>
      <c r="DBW131" s="702"/>
      <c r="DBX131" s="702"/>
      <c r="DBY131" s="702"/>
      <c r="DBZ131" s="702"/>
      <c r="DCA131" s="702"/>
      <c r="DCB131" s="702"/>
      <c r="DCC131" s="702"/>
      <c r="DCD131" s="702"/>
      <c r="DCE131" s="702"/>
      <c r="DCF131" s="702"/>
      <c r="DCG131" s="702"/>
      <c r="DCH131" s="702"/>
      <c r="DCI131" s="702"/>
      <c r="DCJ131" s="702"/>
      <c r="DCK131" s="702"/>
      <c r="DCL131" s="702"/>
      <c r="DCM131" s="702"/>
      <c r="DCN131" s="702"/>
      <c r="DCO131" s="702"/>
      <c r="DCP131" s="702"/>
      <c r="DCQ131" s="702"/>
      <c r="DCR131" s="702"/>
      <c r="DCS131" s="702"/>
      <c r="DCT131" s="702"/>
      <c r="DCU131" s="702"/>
      <c r="DCV131" s="702"/>
      <c r="DCW131" s="702"/>
      <c r="DCX131" s="702"/>
      <c r="DCY131" s="702"/>
      <c r="DCZ131" s="702"/>
      <c r="DDA131" s="702"/>
      <c r="DDB131" s="702"/>
      <c r="DDC131" s="702"/>
      <c r="DDD131" s="702"/>
      <c r="DDE131" s="702"/>
      <c r="DDF131" s="702"/>
      <c r="DDG131" s="702"/>
      <c r="DDH131" s="702"/>
      <c r="DDI131" s="702"/>
      <c r="DDJ131" s="702"/>
      <c r="DDK131" s="702"/>
      <c r="DDL131" s="702"/>
      <c r="DDM131" s="702"/>
      <c r="DDN131" s="702"/>
      <c r="DDO131" s="702"/>
      <c r="DDP131" s="702"/>
      <c r="DDQ131" s="702"/>
      <c r="DDR131" s="702"/>
      <c r="DDS131" s="702"/>
      <c r="DDT131" s="702"/>
      <c r="DDU131" s="702"/>
      <c r="DDV131" s="702"/>
      <c r="DDW131" s="702"/>
      <c r="DDX131" s="702"/>
      <c r="DDY131" s="702"/>
      <c r="DDZ131" s="702"/>
      <c r="DEA131" s="702"/>
      <c r="DEB131" s="702"/>
      <c r="DEC131" s="702"/>
      <c r="DED131" s="702"/>
      <c r="DEE131" s="702"/>
      <c r="DEF131" s="702"/>
      <c r="DEG131" s="702"/>
      <c r="DEH131" s="702"/>
      <c r="DEI131" s="702"/>
      <c r="DEJ131" s="702"/>
      <c r="DEK131" s="702"/>
      <c r="DEL131" s="702"/>
      <c r="DEM131" s="702"/>
      <c r="DEN131" s="702"/>
      <c r="DEO131" s="702"/>
      <c r="DEP131" s="702"/>
      <c r="DEQ131" s="702"/>
      <c r="DER131" s="702"/>
      <c r="DES131" s="702"/>
      <c r="DET131" s="702"/>
      <c r="DEU131" s="702"/>
      <c r="DEV131" s="702"/>
      <c r="DEW131" s="702"/>
      <c r="DEX131" s="702"/>
      <c r="DEY131" s="702"/>
      <c r="DEZ131" s="702"/>
      <c r="DFA131" s="702"/>
      <c r="DFB131" s="702"/>
      <c r="DFC131" s="702"/>
      <c r="DFD131" s="702"/>
      <c r="DFE131" s="702"/>
      <c r="DFF131" s="702"/>
      <c r="DFG131" s="702"/>
      <c r="DFH131" s="702"/>
      <c r="DFI131" s="702"/>
      <c r="DFJ131" s="702"/>
      <c r="DFK131" s="702"/>
      <c r="DFL131" s="702"/>
      <c r="DFM131" s="702"/>
      <c r="DFN131" s="702"/>
      <c r="DFO131" s="702"/>
      <c r="DFP131" s="702"/>
      <c r="DFQ131" s="702"/>
      <c r="DFR131" s="702"/>
      <c r="DFS131" s="702"/>
      <c r="DFT131" s="702"/>
      <c r="DFU131" s="702"/>
      <c r="DFV131" s="702"/>
      <c r="DFW131" s="702"/>
      <c r="DFX131" s="702"/>
      <c r="DFY131" s="702"/>
      <c r="DFZ131" s="702"/>
      <c r="DGA131" s="702"/>
      <c r="DGB131" s="702"/>
      <c r="DGC131" s="702"/>
      <c r="DGD131" s="702"/>
      <c r="DGE131" s="702"/>
      <c r="DGF131" s="702"/>
      <c r="DGG131" s="702"/>
      <c r="DGH131" s="702"/>
      <c r="DGI131" s="702"/>
      <c r="DGJ131" s="702"/>
      <c r="DGK131" s="702"/>
      <c r="DGL131" s="702"/>
      <c r="DGM131" s="702"/>
      <c r="DGN131" s="702"/>
      <c r="DGO131" s="702"/>
      <c r="DGP131" s="702"/>
      <c r="DGQ131" s="702"/>
      <c r="DGR131" s="702"/>
      <c r="DGS131" s="702"/>
      <c r="DGT131" s="702"/>
      <c r="DGU131" s="702"/>
      <c r="DGV131" s="702"/>
      <c r="DGW131" s="702"/>
      <c r="DGX131" s="702"/>
      <c r="DGY131" s="702"/>
      <c r="DGZ131" s="702"/>
      <c r="DHA131" s="702"/>
      <c r="DHB131" s="702"/>
      <c r="DHC131" s="702"/>
      <c r="DHD131" s="702"/>
      <c r="DHE131" s="702"/>
      <c r="DHF131" s="702"/>
      <c r="DHG131" s="702"/>
      <c r="DHH131" s="702"/>
      <c r="DHI131" s="702"/>
      <c r="DHJ131" s="702"/>
      <c r="DHK131" s="702"/>
      <c r="DHL131" s="702"/>
      <c r="DHM131" s="702"/>
      <c r="DHN131" s="702"/>
      <c r="DHO131" s="702"/>
      <c r="DHP131" s="702"/>
      <c r="DHQ131" s="702"/>
      <c r="DHR131" s="702"/>
      <c r="DHS131" s="702"/>
      <c r="DHT131" s="702"/>
      <c r="DHU131" s="702"/>
      <c r="DHV131" s="702"/>
      <c r="DHW131" s="702"/>
      <c r="DHX131" s="702"/>
      <c r="DHY131" s="702"/>
      <c r="DHZ131" s="702"/>
      <c r="DIA131" s="702"/>
      <c r="DIB131" s="702"/>
      <c r="DIC131" s="702"/>
      <c r="DID131" s="702"/>
      <c r="DIE131" s="702"/>
      <c r="DIF131" s="702"/>
      <c r="DIG131" s="702"/>
      <c r="DIH131" s="702"/>
      <c r="DII131" s="702"/>
      <c r="DIJ131" s="702"/>
      <c r="DIK131" s="702"/>
      <c r="DIL131" s="702"/>
      <c r="DIM131" s="702"/>
      <c r="DIN131" s="702"/>
      <c r="DIO131" s="702"/>
      <c r="DIP131" s="702"/>
      <c r="DIQ131" s="702"/>
      <c r="DIR131" s="702"/>
      <c r="DIS131" s="702"/>
      <c r="DIT131" s="702"/>
      <c r="DIU131" s="702"/>
      <c r="DIV131" s="702"/>
      <c r="DIW131" s="702"/>
      <c r="DIX131" s="702"/>
      <c r="DIY131" s="702"/>
      <c r="DIZ131" s="702"/>
      <c r="DJA131" s="702"/>
      <c r="DJB131" s="702"/>
      <c r="DJC131" s="702"/>
      <c r="DJD131" s="702"/>
      <c r="DJE131" s="702"/>
      <c r="DJF131" s="702"/>
      <c r="DJG131" s="702"/>
      <c r="DJH131" s="702"/>
      <c r="DJI131" s="702"/>
      <c r="DJJ131" s="702"/>
      <c r="DJK131" s="702"/>
      <c r="DJL131" s="702"/>
      <c r="DJM131" s="702"/>
      <c r="DJN131" s="702"/>
      <c r="DJO131" s="702"/>
      <c r="DJP131" s="702"/>
      <c r="DJQ131" s="702"/>
      <c r="DJR131" s="702"/>
      <c r="DJS131" s="702"/>
      <c r="DJT131" s="702"/>
      <c r="DJU131" s="702"/>
      <c r="DJV131" s="702"/>
      <c r="DJW131" s="702"/>
      <c r="DJX131" s="702"/>
      <c r="DJY131" s="702"/>
      <c r="DJZ131" s="702"/>
      <c r="DKA131" s="702"/>
      <c r="DKB131" s="702"/>
      <c r="DKC131" s="702"/>
      <c r="DKD131" s="702"/>
      <c r="DKE131" s="702"/>
      <c r="DKF131" s="702"/>
      <c r="DKG131" s="702"/>
      <c r="DKH131" s="702"/>
      <c r="DKI131" s="702"/>
      <c r="DKJ131" s="702"/>
      <c r="DKK131" s="702"/>
      <c r="DKL131" s="702"/>
      <c r="DKM131" s="702"/>
      <c r="DKN131" s="702"/>
      <c r="DKO131" s="702"/>
      <c r="DKP131" s="702"/>
      <c r="DKQ131" s="702"/>
      <c r="DKR131" s="702"/>
      <c r="DKS131" s="702"/>
      <c r="DKT131" s="702"/>
      <c r="DKU131" s="702"/>
      <c r="DKV131" s="702"/>
      <c r="DKW131" s="702"/>
      <c r="DKX131" s="702"/>
      <c r="DKY131" s="702"/>
      <c r="DKZ131" s="702"/>
      <c r="DLA131" s="702"/>
      <c r="DLB131" s="702"/>
      <c r="DLC131" s="702"/>
      <c r="DLD131" s="702"/>
      <c r="DLE131" s="702"/>
      <c r="DLF131" s="702"/>
      <c r="DLG131" s="702"/>
      <c r="DLH131" s="702"/>
      <c r="DLI131" s="702"/>
      <c r="DLJ131" s="702"/>
      <c r="DLK131" s="702"/>
      <c r="DLL131" s="702"/>
      <c r="DLM131" s="702"/>
      <c r="DLN131" s="702"/>
      <c r="DLO131" s="702"/>
      <c r="DLP131" s="702"/>
      <c r="DLQ131" s="702"/>
      <c r="DLR131" s="702"/>
      <c r="DLS131" s="702"/>
      <c r="DLT131" s="702"/>
      <c r="DLU131" s="702"/>
      <c r="DLV131" s="702"/>
      <c r="DLW131" s="702"/>
      <c r="DLX131" s="702"/>
      <c r="DLY131" s="702"/>
      <c r="DLZ131" s="702"/>
      <c r="DMA131" s="702"/>
      <c r="DMB131" s="702"/>
      <c r="DMC131" s="702"/>
      <c r="DMD131" s="702"/>
      <c r="DME131" s="702"/>
      <c r="DMF131" s="702"/>
      <c r="DMG131" s="702"/>
      <c r="DMH131" s="702"/>
      <c r="DMI131" s="702"/>
      <c r="DMJ131" s="702"/>
      <c r="DMK131" s="702"/>
      <c r="DML131" s="702"/>
      <c r="DMM131" s="702"/>
      <c r="DMN131" s="702"/>
      <c r="DMO131" s="702"/>
      <c r="DMP131" s="702"/>
      <c r="DMQ131" s="702"/>
      <c r="DMR131" s="702"/>
      <c r="DMS131" s="702"/>
      <c r="DMT131" s="702"/>
      <c r="DMU131" s="702"/>
      <c r="DMV131" s="702"/>
      <c r="DMW131" s="702"/>
      <c r="DMX131" s="702"/>
      <c r="DMY131" s="702"/>
      <c r="DMZ131" s="702"/>
      <c r="DNA131" s="702"/>
      <c r="DNB131" s="702"/>
      <c r="DNC131" s="702"/>
      <c r="DND131" s="702"/>
      <c r="DNE131" s="702"/>
      <c r="DNF131" s="702"/>
      <c r="DNG131" s="702"/>
      <c r="DNH131" s="702"/>
      <c r="DNI131" s="702"/>
      <c r="DNJ131" s="702"/>
      <c r="DNK131" s="702"/>
      <c r="DNL131" s="702"/>
      <c r="DNM131" s="702"/>
      <c r="DNN131" s="702"/>
      <c r="DNO131" s="702"/>
      <c r="DNP131" s="702"/>
      <c r="DNQ131" s="702"/>
      <c r="DNR131" s="702"/>
      <c r="DNS131" s="702"/>
      <c r="DNT131" s="702"/>
      <c r="DNU131" s="702"/>
      <c r="DNV131" s="702"/>
      <c r="DNW131" s="702"/>
      <c r="DNX131" s="702"/>
      <c r="DNY131" s="702"/>
      <c r="DNZ131" s="702"/>
      <c r="DOA131" s="702"/>
      <c r="DOB131" s="702"/>
      <c r="DOC131" s="702"/>
      <c r="DOD131" s="702"/>
      <c r="DOE131" s="702"/>
      <c r="DOF131" s="702"/>
      <c r="DOG131" s="702"/>
      <c r="DOH131" s="702"/>
      <c r="DOI131" s="702"/>
      <c r="DOJ131" s="702"/>
      <c r="DOK131" s="702"/>
      <c r="DOL131" s="702"/>
      <c r="DOM131" s="702"/>
      <c r="DON131" s="702"/>
      <c r="DOO131" s="702"/>
      <c r="DOP131" s="702"/>
      <c r="DOQ131" s="702"/>
      <c r="DOR131" s="702"/>
      <c r="DOS131" s="702"/>
      <c r="DOT131" s="702"/>
      <c r="DOU131" s="702"/>
      <c r="DOV131" s="702"/>
      <c r="DOW131" s="702"/>
      <c r="DOX131" s="702"/>
      <c r="DOY131" s="702"/>
      <c r="DOZ131" s="702"/>
      <c r="DPA131" s="702"/>
      <c r="DPB131" s="702"/>
      <c r="DPC131" s="702"/>
      <c r="DPD131" s="702"/>
      <c r="DPE131" s="702"/>
      <c r="DPF131" s="702"/>
      <c r="DPG131" s="702"/>
      <c r="DPH131" s="702"/>
      <c r="DPI131" s="702"/>
      <c r="DPJ131" s="702"/>
      <c r="DPK131" s="702"/>
      <c r="DPL131" s="702"/>
      <c r="DPM131" s="702"/>
      <c r="DPN131" s="702"/>
      <c r="DPO131" s="702"/>
      <c r="DPP131" s="702"/>
      <c r="DPQ131" s="702"/>
      <c r="DPR131" s="702"/>
      <c r="DPS131" s="702"/>
      <c r="DPT131" s="702"/>
      <c r="DPU131" s="702"/>
      <c r="DPV131" s="702"/>
      <c r="DPW131" s="702"/>
      <c r="DPX131" s="702"/>
      <c r="DPY131" s="702"/>
      <c r="DPZ131" s="702"/>
      <c r="DQA131" s="702"/>
      <c r="DQB131" s="702"/>
      <c r="DQC131" s="702"/>
      <c r="DQD131" s="702"/>
      <c r="DQE131" s="702"/>
      <c r="DQF131" s="702"/>
      <c r="DQG131" s="702"/>
      <c r="DQH131" s="702"/>
      <c r="DQI131" s="702"/>
      <c r="DQJ131" s="702"/>
      <c r="DQK131" s="702"/>
      <c r="DQL131" s="702"/>
      <c r="DQM131" s="702"/>
      <c r="DQN131" s="702"/>
      <c r="DQO131" s="702"/>
      <c r="DQP131" s="702"/>
      <c r="DQQ131" s="702"/>
      <c r="DQR131" s="702"/>
      <c r="DQS131" s="702"/>
      <c r="DQT131" s="702"/>
      <c r="DQU131" s="702"/>
      <c r="DQV131" s="702"/>
      <c r="DQW131" s="702"/>
      <c r="DQX131" s="702"/>
      <c r="DQY131" s="702"/>
      <c r="DQZ131" s="702"/>
      <c r="DRA131" s="702"/>
      <c r="DRB131" s="702"/>
      <c r="DRC131" s="702"/>
      <c r="DRD131" s="702"/>
      <c r="DRE131" s="702"/>
      <c r="DRF131" s="702"/>
      <c r="DRG131" s="702"/>
      <c r="DRH131" s="702"/>
      <c r="DRI131" s="702"/>
      <c r="DRJ131" s="702"/>
      <c r="DRK131" s="702"/>
      <c r="DRL131" s="702"/>
      <c r="DRM131" s="702"/>
      <c r="DRN131" s="702"/>
      <c r="DRO131" s="702"/>
      <c r="DRP131" s="702"/>
      <c r="DRQ131" s="702"/>
      <c r="DRR131" s="702"/>
      <c r="DRS131" s="702"/>
      <c r="DRT131" s="702"/>
      <c r="DRU131" s="702"/>
      <c r="DRV131" s="702"/>
      <c r="DRW131" s="702"/>
      <c r="DRX131" s="702"/>
      <c r="DRY131" s="702"/>
      <c r="DRZ131" s="702"/>
      <c r="DSA131" s="702"/>
      <c r="DSB131" s="702"/>
      <c r="DSC131" s="702"/>
      <c r="DSD131" s="702"/>
      <c r="DSE131" s="702"/>
      <c r="DSF131" s="702"/>
      <c r="DSG131" s="702"/>
      <c r="DSH131" s="702"/>
      <c r="DSI131" s="702"/>
      <c r="DSJ131" s="702"/>
      <c r="DSK131" s="702"/>
      <c r="DSL131" s="702"/>
      <c r="DSM131" s="702"/>
      <c r="DSN131" s="702"/>
      <c r="DSO131" s="702"/>
      <c r="DSP131" s="702"/>
      <c r="DSQ131" s="702"/>
      <c r="DSR131" s="702"/>
      <c r="DSS131" s="702"/>
      <c r="DST131" s="702"/>
      <c r="DSU131" s="702"/>
      <c r="DSV131" s="702"/>
      <c r="DSW131" s="702"/>
      <c r="DSX131" s="702"/>
      <c r="DSY131" s="702"/>
      <c r="DSZ131" s="702"/>
      <c r="DTA131" s="702"/>
      <c r="DTB131" s="702"/>
      <c r="DTC131" s="702"/>
      <c r="DTD131" s="702"/>
      <c r="DTE131" s="702"/>
      <c r="DTF131" s="702"/>
      <c r="DTG131" s="702"/>
      <c r="DTH131" s="702"/>
      <c r="DTI131" s="702"/>
      <c r="DTJ131" s="702"/>
      <c r="DTK131" s="702"/>
      <c r="DTL131" s="702"/>
      <c r="DTM131" s="702"/>
      <c r="DTN131" s="702"/>
      <c r="DTO131" s="702"/>
      <c r="DTP131" s="702"/>
      <c r="DTQ131" s="702"/>
      <c r="DTR131" s="702"/>
      <c r="DTS131" s="702"/>
      <c r="DTT131" s="702"/>
      <c r="DTU131" s="702"/>
      <c r="DTV131" s="702"/>
      <c r="DTW131" s="702"/>
      <c r="DTX131" s="702"/>
      <c r="DTY131" s="702"/>
      <c r="DTZ131" s="702"/>
      <c r="DUA131" s="702"/>
      <c r="DUB131" s="702"/>
      <c r="DUC131" s="702"/>
      <c r="DUD131" s="702"/>
      <c r="DUE131" s="702"/>
      <c r="DUF131" s="702"/>
      <c r="DUG131" s="702"/>
      <c r="DUH131" s="702"/>
      <c r="DUI131" s="702"/>
      <c r="DUJ131" s="702"/>
      <c r="DUK131" s="702"/>
      <c r="DUL131" s="702"/>
      <c r="DUM131" s="702"/>
      <c r="DUN131" s="702"/>
      <c r="DUO131" s="702"/>
      <c r="DUP131" s="702"/>
      <c r="DUQ131" s="702"/>
      <c r="DUR131" s="702"/>
      <c r="DUS131" s="702"/>
      <c r="DUT131" s="702"/>
      <c r="DUU131" s="702"/>
      <c r="DUV131" s="702"/>
      <c r="DUW131" s="702"/>
      <c r="DUX131" s="702"/>
      <c r="DUY131" s="702"/>
      <c r="DUZ131" s="702"/>
      <c r="DVA131" s="702"/>
      <c r="DVB131" s="702"/>
      <c r="DVC131" s="702"/>
      <c r="DVD131" s="702"/>
      <c r="DVE131" s="702"/>
      <c r="DVF131" s="702"/>
      <c r="DVG131" s="702"/>
      <c r="DVH131" s="702"/>
      <c r="DVI131" s="702"/>
      <c r="DVJ131" s="702"/>
      <c r="DVK131" s="702"/>
      <c r="DVL131" s="702"/>
      <c r="DVM131" s="702"/>
      <c r="DVN131" s="702"/>
      <c r="DVO131" s="702"/>
      <c r="DVP131" s="702"/>
      <c r="DVQ131" s="702"/>
      <c r="DVR131" s="702"/>
      <c r="DVS131" s="702"/>
      <c r="DVT131" s="702"/>
      <c r="DVU131" s="702"/>
      <c r="DVV131" s="702"/>
      <c r="DVW131" s="702"/>
      <c r="DVX131" s="702"/>
      <c r="DVY131" s="702"/>
      <c r="DVZ131" s="702"/>
      <c r="DWA131" s="702"/>
      <c r="DWB131" s="702"/>
      <c r="DWC131" s="702"/>
      <c r="DWD131" s="702"/>
      <c r="DWE131" s="702"/>
      <c r="DWF131" s="702"/>
      <c r="DWG131" s="702"/>
      <c r="DWH131" s="702"/>
      <c r="DWI131" s="702"/>
      <c r="DWJ131" s="702"/>
      <c r="DWK131" s="702"/>
      <c r="DWL131" s="702"/>
      <c r="DWM131" s="702"/>
      <c r="DWN131" s="702"/>
      <c r="DWO131" s="702"/>
      <c r="DWP131" s="702"/>
      <c r="DWQ131" s="702"/>
      <c r="DWR131" s="702"/>
      <c r="DWS131" s="702"/>
      <c r="DWT131" s="702"/>
      <c r="DWU131" s="702"/>
      <c r="DWV131" s="702"/>
      <c r="DWW131" s="702"/>
      <c r="DWX131" s="702"/>
      <c r="DWY131" s="702"/>
      <c r="DWZ131" s="702"/>
      <c r="DXA131" s="702"/>
      <c r="DXB131" s="702"/>
      <c r="DXC131" s="702"/>
      <c r="DXD131" s="702"/>
      <c r="DXE131" s="702"/>
      <c r="DXF131" s="702"/>
      <c r="DXG131" s="702"/>
      <c r="DXH131" s="702"/>
      <c r="DXI131" s="702"/>
      <c r="DXJ131" s="702"/>
      <c r="DXK131" s="702"/>
      <c r="DXL131" s="702"/>
      <c r="DXM131" s="702"/>
      <c r="DXN131" s="702"/>
      <c r="DXO131" s="702"/>
      <c r="DXP131" s="702"/>
      <c r="DXQ131" s="702"/>
      <c r="DXR131" s="702"/>
      <c r="DXS131" s="702"/>
      <c r="DXT131" s="702"/>
      <c r="DXU131" s="702"/>
      <c r="DXV131" s="702"/>
      <c r="DXW131" s="702"/>
      <c r="DXX131" s="702"/>
      <c r="DXY131" s="702"/>
      <c r="DXZ131" s="702"/>
      <c r="DYA131" s="702"/>
      <c r="DYB131" s="702"/>
      <c r="DYC131" s="702"/>
      <c r="DYD131" s="702"/>
      <c r="DYE131" s="702"/>
      <c r="DYF131" s="702"/>
      <c r="DYG131" s="702"/>
      <c r="DYH131" s="702"/>
      <c r="DYI131" s="702"/>
      <c r="DYJ131" s="702"/>
      <c r="DYK131" s="702"/>
      <c r="DYL131" s="702"/>
      <c r="DYM131" s="702"/>
      <c r="DYN131" s="702"/>
      <c r="DYO131" s="702"/>
      <c r="DYP131" s="702"/>
      <c r="DYQ131" s="702"/>
      <c r="DYR131" s="702"/>
      <c r="DYS131" s="702"/>
      <c r="DYT131" s="702"/>
      <c r="DYU131" s="702"/>
      <c r="DYV131" s="702"/>
      <c r="DYW131" s="702"/>
      <c r="DYX131" s="702"/>
      <c r="DYY131" s="702"/>
      <c r="DYZ131" s="702"/>
      <c r="DZA131" s="702"/>
      <c r="DZB131" s="702"/>
      <c r="DZC131" s="702"/>
      <c r="DZD131" s="702"/>
      <c r="DZE131" s="702"/>
      <c r="DZF131" s="702"/>
      <c r="DZG131" s="702"/>
      <c r="DZH131" s="702"/>
      <c r="DZI131" s="702"/>
      <c r="DZJ131" s="702"/>
      <c r="DZK131" s="702"/>
      <c r="DZL131" s="702"/>
      <c r="DZM131" s="702"/>
      <c r="DZN131" s="702"/>
      <c r="DZO131" s="702"/>
      <c r="DZP131" s="702"/>
      <c r="DZQ131" s="702"/>
      <c r="DZR131" s="702"/>
      <c r="DZS131" s="702"/>
      <c r="DZT131" s="702"/>
      <c r="DZU131" s="702"/>
      <c r="DZV131" s="702"/>
      <c r="DZW131" s="702"/>
      <c r="DZX131" s="702"/>
      <c r="DZY131" s="702"/>
      <c r="DZZ131" s="702"/>
      <c r="EAA131" s="702"/>
      <c r="EAB131" s="702"/>
      <c r="EAC131" s="702"/>
      <c r="EAD131" s="702"/>
      <c r="EAE131" s="702"/>
      <c r="EAF131" s="702"/>
      <c r="EAG131" s="702"/>
      <c r="EAH131" s="702"/>
      <c r="EAI131" s="702"/>
      <c r="EAJ131" s="702"/>
      <c r="EAK131" s="702"/>
      <c r="EAL131" s="702"/>
      <c r="EAM131" s="702"/>
      <c r="EAN131" s="702"/>
      <c r="EAO131" s="702"/>
      <c r="EAP131" s="702"/>
      <c r="EAQ131" s="702"/>
      <c r="EAR131" s="702"/>
      <c r="EAS131" s="702"/>
      <c r="EAT131" s="702"/>
      <c r="EAU131" s="702"/>
      <c r="EAV131" s="702"/>
      <c r="EAW131" s="702"/>
      <c r="EAX131" s="702"/>
      <c r="EAY131" s="702"/>
      <c r="EAZ131" s="702"/>
      <c r="EBA131" s="702"/>
      <c r="EBB131" s="702"/>
      <c r="EBC131" s="702"/>
      <c r="EBD131" s="702"/>
      <c r="EBE131" s="702"/>
      <c r="EBF131" s="702"/>
      <c r="EBG131" s="702"/>
      <c r="EBH131" s="702"/>
      <c r="EBI131" s="702"/>
      <c r="EBJ131" s="702"/>
      <c r="EBK131" s="702"/>
      <c r="EBL131" s="702"/>
      <c r="EBM131" s="702"/>
      <c r="EBN131" s="702"/>
      <c r="EBO131" s="702"/>
      <c r="EBP131" s="702"/>
      <c r="EBQ131" s="702"/>
      <c r="EBR131" s="702"/>
      <c r="EBS131" s="702"/>
      <c r="EBT131" s="702"/>
      <c r="EBU131" s="702"/>
      <c r="EBV131" s="702"/>
      <c r="EBW131" s="702"/>
      <c r="EBX131" s="702"/>
      <c r="EBY131" s="702"/>
      <c r="EBZ131" s="702"/>
      <c r="ECA131" s="702"/>
      <c r="ECB131" s="702"/>
      <c r="ECC131" s="702"/>
      <c r="ECD131" s="702"/>
      <c r="ECE131" s="702"/>
      <c r="ECF131" s="702"/>
      <c r="ECG131" s="702"/>
      <c r="ECH131" s="702"/>
      <c r="ECI131" s="702"/>
      <c r="ECJ131" s="702"/>
      <c r="ECK131" s="702"/>
      <c r="ECL131" s="702"/>
      <c r="ECM131" s="702"/>
      <c r="ECN131" s="702"/>
      <c r="ECO131" s="702"/>
      <c r="ECP131" s="702"/>
      <c r="ECQ131" s="702"/>
      <c r="ECR131" s="702"/>
      <c r="ECS131" s="702"/>
      <c r="ECT131" s="702"/>
      <c r="ECU131" s="702"/>
      <c r="ECV131" s="702"/>
      <c r="ECW131" s="702"/>
      <c r="ECX131" s="702"/>
      <c r="ECY131" s="702"/>
      <c r="ECZ131" s="702"/>
      <c r="EDA131" s="702"/>
      <c r="EDB131" s="702"/>
      <c r="EDC131" s="702"/>
      <c r="EDD131" s="702"/>
      <c r="EDE131" s="702"/>
      <c r="EDF131" s="702"/>
      <c r="EDG131" s="702"/>
      <c r="EDH131" s="702"/>
      <c r="EDI131" s="702"/>
      <c r="EDJ131" s="702"/>
      <c r="EDK131" s="702"/>
      <c r="EDL131" s="702"/>
      <c r="EDM131" s="702"/>
      <c r="EDN131" s="702"/>
      <c r="EDO131" s="702"/>
      <c r="EDP131" s="702"/>
      <c r="EDQ131" s="702"/>
      <c r="EDR131" s="702"/>
      <c r="EDS131" s="702"/>
      <c r="EDT131" s="702"/>
      <c r="EDU131" s="702"/>
      <c r="EDV131" s="702"/>
      <c r="EDW131" s="702"/>
      <c r="EDX131" s="702"/>
      <c r="EDY131" s="702"/>
      <c r="EDZ131" s="702"/>
      <c r="EEA131" s="702"/>
      <c r="EEB131" s="702"/>
      <c r="EEC131" s="702"/>
      <c r="EED131" s="702"/>
      <c r="EEE131" s="702"/>
      <c r="EEF131" s="702"/>
      <c r="EEG131" s="702"/>
      <c r="EEH131" s="702"/>
      <c r="EEI131" s="702"/>
      <c r="EEJ131" s="702"/>
      <c r="EEK131" s="702"/>
      <c r="EEL131" s="702"/>
      <c r="EEM131" s="702"/>
      <c r="EEN131" s="702"/>
      <c r="EEO131" s="702"/>
      <c r="EEP131" s="702"/>
      <c r="EEQ131" s="702"/>
      <c r="EER131" s="702"/>
      <c r="EES131" s="702"/>
      <c r="EET131" s="702"/>
      <c r="EEU131" s="702"/>
      <c r="EEV131" s="702"/>
      <c r="EEW131" s="702"/>
      <c r="EEX131" s="702"/>
      <c r="EEY131" s="702"/>
      <c r="EEZ131" s="702"/>
      <c r="EFA131" s="702"/>
      <c r="EFB131" s="702"/>
      <c r="EFC131" s="702"/>
      <c r="EFD131" s="702"/>
      <c r="EFE131" s="702"/>
      <c r="EFF131" s="702"/>
      <c r="EFG131" s="702"/>
      <c r="EFH131" s="702"/>
      <c r="EFI131" s="702"/>
      <c r="EFJ131" s="702"/>
      <c r="EFK131" s="702"/>
      <c r="EFL131" s="702"/>
      <c r="EFM131" s="702"/>
      <c r="EFN131" s="702"/>
      <c r="EFO131" s="702"/>
      <c r="EFP131" s="702"/>
      <c r="EFQ131" s="702"/>
      <c r="EFR131" s="702"/>
      <c r="EFS131" s="702"/>
      <c r="EFT131" s="702"/>
      <c r="EFU131" s="702"/>
      <c r="EFV131" s="702"/>
      <c r="EFW131" s="702"/>
      <c r="EFX131" s="702"/>
      <c r="EFY131" s="702"/>
      <c r="EFZ131" s="702"/>
      <c r="EGA131" s="702"/>
      <c r="EGB131" s="702"/>
      <c r="EGC131" s="702"/>
      <c r="EGD131" s="702"/>
      <c r="EGE131" s="702"/>
      <c r="EGF131" s="702"/>
      <c r="EGG131" s="702"/>
      <c r="EGH131" s="702"/>
      <c r="EGI131" s="702"/>
      <c r="EGJ131" s="702"/>
      <c r="EGK131" s="702"/>
      <c r="EGL131" s="702"/>
      <c r="EGM131" s="702"/>
      <c r="EGN131" s="702"/>
      <c r="EGO131" s="702"/>
      <c r="EGP131" s="702"/>
      <c r="EGQ131" s="702"/>
      <c r="EGR131" s="702"/>
      <c r="EGS131" s="702"/>
      <c r="EGT131" s="702"/>
      <c r="EGU131" s="702"/>
      <c r="EGV131" s="702"/>
      <c r="EGW131" s="702"/>
      <c r="EGX131" s="702"/>
      <c r="EGY131" s="702"/>
      <c r="EGZ131" s="702"/>
      <c r="EHA131" s="702"/>
      <c r="EHB131" s="702"/>
      <c r="EHC131" s="702"/>
      <c r="EHD131" s="702"/>
      <c r="EHE131" s="702"/>
      <c r="EHF131" s="702"/>
      <c r="EHG131" s="702"/>
      <c r="EHH131" s="702"/>
      <c r="EHI131" s="702"/>
      <c r="EHJ131" s="702"/>
      <c r="EHK131" s="702"/>
      <c r="EHL131" s="702"/>
      <c r="EHM131" s="702"/>
      <c r="EHN131" s="702"/>
      <c r="EHO131" s="702"/>
      <c r="EHP131" s="702"/>
      <c r="EHQ131" s="702"/>
      <c r="EHR131" s="702"/>
      <c r="EHS131" s="702"/>
      <c r="EHT131" s="702"/>
      <c r="EHU131" s="702"/>
      <c r="EHV131" s="702"/>
      <c r="EHW131" s="702"/>
      <c r="EHX131" s="702"/>
      <c r="EHY131" s="702"/>
      <c r="EHZ131" s="702"/>
      <c r="EIA131" s="702"/>
      <c r="EIB131" s="702"/>
      <c r="EIC131" s="702"/>
      <c r="EID131" s="702"/>
      <c r="EIE131" s="702"/>
      <c r="EIF131" s="702"/>
      <c r="EIG131" s="702"/>
      <c r="EIH131" s="702"/>
      <c r="EII131" s="702"/>
      <c r="EIJ131" s="702"/>
      <c r="EIK131" s="702"/>
      <c r="EIL131" s="702"/>
      <c r="EIM131" s="702"/>
      <c r="EIN131" s="702"/>
      <c r="EIO131" s="702"/>
      <c r="EIP131" s="702"/>
      <c r="EIQ131" s="702"/>
      <c r="EIR131" s="702"/>
      <c r="EIS131" s="702"/>
      <c r="EIT131" s="702"/>
      <c r="EIU131" s="702"/>
      <c r="EIV131" s="702"/>
      <c r="EIW131" s="702"/>
      <c r="EIX131" s="702"/>
      <c r="EIY131" s="702"/>
      <c r="EIZ131" s="702"/>
      <c r="EJA131" s="702"/>
      <c r="EJB131" s="702"/>
      <c r="EJC131" s="702"/>
      <c r="EJD131" s="702"/>
      <c r="EJE131" s="702"/>
      <c r="EJF131" s="702"/>
      <c r="EJG131" s="702"/>
      <c r="EJH131" s="702"/>
      <c r="EJI131" s="702"/>
      <c r="EJJ131" s="702"/>
      <c r="EJK131" s="702"/>
      <c r="EJL131" s="702"/>
      <c r="EJM131" s="702"/>
      <c r="EJN131" s="702"/>
      <c r="EJO131" s="702"/>
      <c r="EJP131" s="702"/>
      <c r="EJQ131" s="702"/>
      <c r="EJR131" s="702"/>
      <c r="EJS131" s="702"/>
      <c r="EJT131" s="702"/>
      <c r="EJU131" s="702"/>
      <c r="EJV131" s="702"/>
      <c r="EJW131" s="702"/>
      <c r="EJX131" s="702"/>
      <c r="EJY131" s="702"/>
      <c r="EJZ131" s="702"/>
      <c r="EKA131" s="702"/>
      <c r="EKB131" s="702"/>
      <c r="EKC131" s="702"/>
      <c r="EKD131" s="702"/>
      <c r="EKE131" s="702"/>
      <c r="EKF131" s="702"/>
      <c r="EKG131" s="702"/>
      <c r="EKH131" s="702"/>
      <c r="EKI131" s="702"/>
      <c r="EKJ131" s="702"/>
      <c r="EKK131" s="702"/>
      <c r="EKL131" s="702"/>
      <c r="EKM131" s="702"/>
      <c r="EKN131" s="702"/>
      <c r="EKO131" s="702"/>
      <c r="EKP131" s="702"/>
      <c r="EKQ131" s="702"/>
      <c r="EKR131" s="702"/>
      <c r="EKS131" s="702"/>
      <c r="EKT131" s="702"/>
      <c r="EKU131" s="702"/>
      <c r="EKV131" s="702"/>
      <c r="EKW131" s="702"/>
      <c r="EKX131" s="702"/>
      <c r="EKY131" s="702"/>
      <c r="EKZ131" s="702"/>
      <c r="ELA131" s="702"/>
      <c r="ELB131" s="702"/>
      <c r="ELC131" s="702"/>
      <c r="ELD131" s="702"/>
      <c r="ELE131" s="702"/>
      <c r="ELF131" s="702"/>
      <c r="ELG131" s="702"/>
      <c r="ELH131" s="702"/>
      <c r="ELI131" s="702"/>
      <c r="ELJ131" s="702"/>
      <c r="ELK131" s="702"/>
      <c r="ELL131" s="702"/>
      <c r="ELM131" s="702"/>
      <c r="ELN131" s="702"/>
      <c r="ELO131" s="702"/>
      <c r="ELP131" s="702"/>
      <c r="ELQ131" s="702"/>
      <c r="ELR131" s="702"/>
      <c r="ELS131" s="702"/>
      <c r="ELT131" s="702"/>
      <c r="ELU131" s="702"/>
      <c r="ELV131" s="702"/>
      <c r="ELW131" s="702"/>
      <c r="ELX131" s="702"/>
      <c r="ELY131" s="702"/>
      <c r="ELZ131" s="702"/>
      <c r="EMA131" s="702"/>
      <c r="EMB131" s="702"/>
      <c r="EMC131" s="702"/>
      <c r="EMD131" s="702"/>
      <c r="EME131" s="702"/>
      <c r="EMF131" s="702"/>
      <c r="EMG131" s="702"/>
      <c r="EMH131" s="702"/>
      <c r="EMI131" s="702"/>
      <c r="EMJ131" s="702"/>
      <c r="EMK131" s="702"/>
      <c r="EML131" s="702"/>
      <c r="EMM131" s="702"/>
      <c r="EMN131" s="702"/>
      <c r="EMO131" s="702"/>
      <c r="EMP131" s="702"/>
      <c r="EMQ131" s="702"/>
      <c r="EMR131" s="702"/>
      <c r="EMS131" s="702"/>
      <c r="EMT131" s="702"/>
      <c r="EMU131" s="702"/>
      <c r="EMV131" s="702"/>
      <c r="EMW131" s="702"/>
      <c r="EMX131" s="702"/>
      <c r="EMY131" s="702"/>
      <c r="EMZ131" s="702"/>
      <c r="ENA131" s="702"/>
      <c r="ENB131" s="702"/>
      <c r="ENC131" s="702"/>
      <c r="END131" s="702"/>
      <c r="ENE131" s="702"/>
      <c r="ENF131" s="702"/>
      <c r="ENG131" s="702"/>
      <c r="ENH131" s="702"/>
      <c r="ENI131" s="702"/>
      <c r="ENJ131" s="702"/>
      <c r="ENK131" s="702"/>
      <c r="ENL131" s="702"/>
      <c r="ENM131" s="702"/>
      <c r="ENN131" s="702"/>
      <c r="ENO131" s="702"/>
      <c r="ENP131" s="702"/>
      <c r="ENQ131" s="702"/>
      <c r="ENR131" s="702"/>
      <c r="ENS131" s="702"/>
      <c r="ENT131" s="702"/>
      <c r="ENU131" s="702"/>
      <c r="ENV131" s="702"/>
      <c r="ENW131" s="702"/>
      <c r="ENX131" s="702"/>
      <c r="ENY131" s="702"/>
      <c r="ENZ131" s="702"/>
      <c r="EOA131" s="702"/>
      <c r="EOB131" s="702"/>
      <c r="EOC131" s="702"/>
      <c r="EOD131" s="702"/>
      <c r="EOE131" s="702"/>
      <c r="EOF131" s="702"/>
      <c r="EOG131" s="702"/>
      <c r="EOH131" s="702"/>
      <c r="EOI131" s="702"/>
      <c r="EOJ131" s="702"/>
      <c r="EOK131" s="702"/>
      <c r="EOL131" s="702"/>
      <c r="EOM131" s="702"/>
      <c r="EON131" s="702"/>
      <c r="EOO131" s="702"/>
      <c r="EOP131" s="702"/>
      <c r="EOQ131" s="702"/>
      <c r="EOR131" s="702"/>
      <c r="EOS131" s="702"/>
      <c r="EOT131" s="702"/>
      <c r="EOU131" s="702"/>
      <c r="EOV131" s="702"/>
      <c r="EOW131" s="702"/>
      <c r="EOX131" s="702"/>
      <c r="EOY131" s="702"/>
      <c r="EOZ131" s="702"/>
      <c r="EPA131" s="702"/>
      <c r="EPB131" s="702"/>
      <c r="EPC131" s="702"/>
      <c r="EPD131" s="702"/>
      <c r="EPE131" s="702"/>
      <c r="EPF131" s="702"/>
      <c r="EPG131" s="702"/>
      <c r="EPH131" s="702"/>
      <c r="EPI131" s="702"/>
      <c r="EPJ131" s="702"/>
      <c r="EPK131" s="702"/>
      <c r="EPL131" s="702"/>
      <c r="EPM131" s="702"/>
      <c r="EPN131" s="702"/>
      <c r="EPO131" s="702"/>
      <c r="EPP131" s="702"/>
      <c r="EPQ131" s="702"/>
      <c r="EPR131" s="702"/>
      <c r="EPS131" s="702"/>
      <c r="EPT131" s="702"/>
      <c r="EPU131" s="702"/>
      <c r="EPV131" s="702"/>
      <c r="EPW131" s="702"/>
      <c r="EPX131" s="702"/>
      <c r="EPY131" s="702"/>
      <c r="EPZ131" s="702"/>
      <c r="EQA131" s="702"/>
      <c r="EQB131" s="702"/>
      <c r="EQC131" s="702"/>
      <c r="EQD131" s="702"/>
      <c r="EQE131" s="702"/>
      <c r="EQF131" s="702"/>
      <c r="EQG131" s="702"/>
      <c r="EQH131" s="702"/>
      <c r="EQI131" s="702"/>
      <c r="EQJ131" s="702"/>
      <c r="EQK131" s="702"/>
      <c r="EQL131" s="702"/>
      <c r="EQM131" s="702"/>
      <c r="EQN131" s="702"/>
      <c r="EQO131" s="702"/>
      <c r="EQP131" s="702"/>
      <c r="EQQ131" s="702"/>
      <c r="EQR131" s="702"/>
      <c r="EQS131" s="702"/>
      <c r="EQT131" s="702"/>
      <c r="EQU131" s="702"/>
      <c r="EQV131" s="702"/>
      <c r="EQW131" s="702"/>
      <c r="EQX131" s="702"/>
      <c r="EQY131" s="702"/>
      <c r="EQZ131" s="702"/>
      <c r="ERA131" s="702"/>
      <c r="ERB131" s="702"/>
      <c r="ERC131" s="702"/>
      <c r="ERD131" s="702"/>
      <c r="ERE131" s="702"/>
      <c r="ERF131" s="702"/>
      <c r="ERG131" s="702"/>
      <c r="ERH131" s="702"/>
      <c r="ERI131" s="702"/>
      <c r="ERJ131" s="702"/>
      <c r="ERK131" s="702"/>
      <c r="ERL131" s="702"/>
      <c r="ERM131" s="702"/>
      <c r="ERN131" s="702"/>
      <c r="ERO131" s="702"/>
      <c r="ERP131" s="702"/>
      <c r="ERQ131" s="702"/>
      <c r="ERR131" s="702"/>
      <c r="ERS131" s="702"/>
      <c r="ERT131" s="702"/>
      <c r="ERU131" s="702"/>
      <c r="ERV131" s="702"/>
      <c r="ERW131" s="702"/>
      <c r="ERX131" s="702"/>
      <c r="ERY131" s="702"/>
      <c r="ERZ131" s="702"/>
      <c r="ESA131" s="702"/>
      <c r="ESB131" s="702"/>
      <c r="ESC131" s="702"/>
      <c r="ESD131" s="702"/>
      <c r="ESE131" s="702"/>
      <c r="ESF131" s="702"/>
      <c r="ESG131" s="702"/>
      <c r="ESH131" s="702"/>
      <c r="ESI131" s="702"/>
      <c r="ESJ131" s="702"/>
      <c r="ESK131" s="702"/>
      <c r="ESL131" s="702"/>
      <c r="ESM131" s="702"/>
      <c r="ESN131" s="702"/>
      <c r="ESO131" s="702"/>
      <c r="ESP131" s="702"/>
      <c r="ESQ131" s="702"/>
      <c r="ESR131" s="702"/>
      <c r="ESS131" s="702"/>
      <c r="EST131" s="702"/>
      <c r="ESU131" s="702"/>
      <c r="ESV131" s="702"/>
      <c r="ESW131" s="702"/>
      <c r="ESX131" s="702"/>
      <c r="ESY131" s="702"/>
      <c r="ESZ131" s="702"/>
      <c r="ETA131" s="702"/>
      <c r="ETB131" s="702"/>
      <c r="ETC131" s="702"/>
      <c r="ETD131" s="702"/>
      <c r="ETE131" s="702"/>
      <c r="ETF131" s="702"/>
      <c r="ETG131" s="702"/>
      <c r="ETH131" s="702"/>
      <c r="ETI131" s="702"/>
      <c r="ETJ131" s="702"/>
      <c r="ETK131" s="702"/>
      <c r="ETL131" s="702"/>
      <c r="ETM131" s="702"/>
      <c r="ETN131" s="702"/>
      <c r="ETO131" s="702"/>
      <c r="ETP131" s="702"/>
      <c r="ETQ131" s="702"/>
      <c r="ETR131" s="702"/>
      <c r="ETS131" s="702"/>
      <c r="ETT131" s="702"/>
      <c r="ETU131" s="702"/>
      <c r="ETV131" s="702"/>
      <c r="ETW131" s="702"/>
      <c r="ETX131" s="702"/>
      <c r="ETY131" s="702"/>
      <c r="ETZ131" s="702"/>
      <c r="EUA131" s="702"/>
      <c r="EUB131" s="702"/>
      <c r="EUC131" s="702"/>
      <c r="EUD131" s="702"/>
      <c r="EUE131" s="702"/>
      <c r="EUF131" s="702"/>
      <c r="EUG131" s="702"/>
      <c r="EUH131" s="702"/>
      <c r="EUI131" s="702"/>
      <c r="EUJ131" s="702"/>
      <c r="EUK131" s="702"/>
      <c r="EUL131" s="702"/>
      <c r="EUM131" s="702"/>
      <c r="EUN131" s="702"/>
      <c r="EUO131" s="702"/>
      <c r="EUP131" s="702"/>
      <c r="EUQ131" s="702"/>
      <c r="EUR131" s="702"/>
      <c r="EUS131" s="702"/>
      <c r="EUT131" s="702"/>
      <c r="EUU131" s="702"/>
      <c r="EUV131" s="702"/>
      <c r="EUW131" s="702"/>
      <c r="EUX131" s="702"/>
      <c r="EUY131" s="702"/>
      <c r="EUZ131" s="702"/>
      <c r="EVA131" s="702"/>
      <c r="EVB131" s="702"/>
      <c r="EVC131" s="702"/>
      <c r="EVD131" s="702"/>
      <c r="EVE131" s="702"/>
      <c r="EVF131" s="702"/>
      <c r="EVG131" s="702"/>
      <c r="EVH131" s="702"/>
      <c r="EVI131" s="702"/>
      <c r="EVJ131" s="702"/>
      <c r="EVK131" s="702"/>
      <c r="EVL131" s="702"/>
      <c r="EVM131" s="702"/>
      <c r="EVN131" s="702"/>
      <c r="EVO131" s="702"/>
      <c r="EVP131" s="702"/>
      <c r="EVQ131" s="702"/>
      <c r="EVR131" s="702"/>
      <c r="EVS131" s="702"/>
      <c r="EVT131" s="702"/>
      <c r="EVU131" s="702"/>
      <c r="EVV131" s="702"/>
      <c r="EVW131" s="702"/>
      <c r="EVX131" s="702"/>
      <c r="EVY131" s="702"/>
      <c r="EVZ131" s="702"/>
      <c r="EWA131" s="702"/>
      <c r="EWB131" s="702"/>
      <c r="EWC131" s="702"/>
      <c r="EWD131" s="702"/>
      <c r="EWE131" s="702"/>
      <c r="EWF131" s="702"/>
      <c r="EWG131" s="702"/>
      <c r="EWH131" s="702"/>
      <c r="EWI131" s="702"/>
      <c r="EWJ131" s="702"/>
      <c r="EWK131" s="702"/>
      <c r="EWL131" s="702"/>
      <c r="EWM131" s="702"/>
      <c r="EWN131" s="702"/>
      <c r="EWO131" s="702"/>
      <c r="EWP131" s="702"/>
      <c r="EWQ131" s="702"/>
      <c r="EWR131" s="702"/>
      <c r="EWS131" s="702"/>
      <c r="EWT131" s="702"/>
      <c r="EWU131" s="702"/>
      <c r="EWV131" s="702"/>
      <c r="EWW131" s="702"/>
      <c r="EWX131" s="702"/>
      <c r="EWY131" s="702"/>
      <c r="EWZ131" s="702"/>
      <c r="EXA131" s="702"/>
      <c r="EXB131" s="702"/>
      <c r="EXC131" s="702"/>
      <c r="EXD131" s="702"/>
      <c r="EXE131" s="702"/>
      <c r="EXF131" s="702"/>
      <c r="EXG131" s="702"/>
      <c r="EXH131" s="702"/>
      <c r="EXI131" s="702"/>
      <c r="EXJ131" s="702"/>
      <c r="EXK131" s="702"/>
      <c r="EXL131" s="702"/>
      <c r="EXM131" s="702"/>
      <c r="EXN131" s="702"/>
      <c r="EXO131" s="702"/>
      <c r="EXP131" s="702"/>
      <c r="EXQ131" s="702"/>
      <c r="EXR131" s="702"/>
      <c r="EXS131" s="702"/>
      <c r="EXT131" s="702"/>
      <c r="EXU131" s="702"/>
      <c r="EXV131" s="702"/>
      <c r="EXW131" s="702"/>
      <c r="EXX131" s="702"/>
      <c r="EXY131" s="702"/>
      <c r="EXZ131" s="702"/>
      <c r="EYA131" s="702"/>
      <c r="EYB131" s="702"/>
      <c r="EYC131" s="702"/>
      <c r="EYD131" s="702"/>
      <c r="EYE131" s="702"/>
      <c r="EYF131" s="702"/>
      <c r="EYG131" s="702"/>
      <c r="EYH131" s="702"/>
      <c r="EYI131" s="702"/>
      <c r="EYJ131" s="702"/>
      <c r="EYK131" s="702"/>
      <c r="EYL131" s="702"/>
      <c r="EYM131" s="702"/>
      <c r="EYN131" s="702"/>
      <c r="EYO131" s="702"/>
      <c r="EYP131" s="702"/>
      <c r="EYQ131" s="702"/>
      <c r="EYR131" s="702"/>
      <c r="EYS131" s="702"/>
      <c r="EYT131" s="702"/>
      <c r="EYU131" s="702"/>
      <c r="EYV131" s="702"/>
      <c r="EYW131" s="702"/>
      <c r="EYX131" s="702"/>
      <c r="EYY131" s="702"/>
      <c r="EYZ131" s="702"/>
      <c r="EZA131" s="702"/>
      <c r="EZB131" s="702"/>
      <c r="EZC131" s="702"/>
      <c r="EZD131" s="702"/>
      <c r="EZE131" s="702"/>
      <c r="EZF131" s="702"/>
      <c r="EZG131" s="702"/>
      <c r="EZH131" s="702"/>
      <c r="EZI131" s="702"/>
      <c r="EZJ131" s="702"/>
      <c r="EZK131" s="702"/>
      <c r="EZL131" s="702"/>
      <c r="EZM131" s="702"/>
      <c r="EZN131" s="702"/>
      <c r="EZO131" s="702"/>
      <c r="EZP131" s="702"/>
      <c r="EZQ131" s="702"/>
      <c r="EZR131" s="702"/>
      <c r="EZS131" s="702"/>
      <c r="EZT131" s="702"/>
      <c r="EZU131" s="702"/>
      <c r="EZV131" s="702"/>
      <c r="EZW131" s="702"/>
      <c r="EZX131" s="702"/>
      <c r="EZY131" s="702"/>
      <c r="EZZ131" s="702"/>
      <c r="FAA131" s="702"/>
      <c r="FAB131" s="702"/>
      <c r="FAC131" s="702"/>
      <c r="FAD131" s="702"/>
      <c r="FAE131" s="702"/>
      <c r="FAF131" s="702"/>
      <c r="FAG131" s="702"/>
      <c r="FAH131" s="702"/>
      <c r="FAI131" s="702"/>
      <c r="FAJ131" s="702"/>
      <c r="FAK131" s="702"/>
      <c r="FAL131" s="702"/>
      <c r="FAM131" s="702"/>
      <c r="FAN131" s="702"/>
      <c r="FAO131" s="702"/>
      <c r="FAP131" s="702"/>
      <c r="FAQ131" s="702"/>
      <c r="FAR131" s="702"/>
      <c r="FAS131" s="702"/>
      <c r="FAT131" s="702"/>
      <c r="FAU131" s="702"/>
      <c r="FAV131" s="702"/>
      <c r="FAW131" s="702"/>
      <c r="FAX131" s="702"/>
      <c r="FAY131" s="702"/>
      <c r="FAZ131" s="702"/>
      <c r="FBA131" s="702"/>
      <c r="FBB131" s="702"/>
      <c r="FBC131" s="702"/>
      <c r="FBD131" s="702"/>
      <c r="FBE131" s="702"/>
      <c r="FBF131" s="702"/>
      <c r="FBG131" s="702"/>
      <c r="FBH131" s="702"/>
      <c r="FBI131" s="702"/>
      <c r="FBJ131" s="702"/>
      <c r="FBK131" s="702"/>
      <c r="FBL131" s="702"/>
      <c r="FBM131" s="702"/>
      <c r="FBN131" s="702"/>
      <c r="FBO131" s="702"/>
      <c r="FBP131" s="702"/>
      <c r="FBQ131" s="702"/>
      <c r="FBR131" s="702"/>
      <c r="FBS131" s="702"/>
      <c r="FBT131" s="702"/>
      <c r="FBU131" s="702"/>
      <c r="FBV131" s="702"/>
      <c r="FBW131" s="702"/>
      <c r="FBX131" s="702"/>
      <c r="FBY131" s="702"/>
      <c r="FBZ131" s="702"/>
      <c r="FCA131" s="702"/>
      <c r="FCB131" s="702"/>
      <c r="FCC131" s="702"/>
      <c r="FCD131" s="702"/>
      <c r="FCE131" s="702"/>
      <c r="FCF131" s="702"/>
      <c r="FCG131" s="702"/>
      <c r="FCH131" s="702"/>
      <c r="FCI131" s="702"/>
      <c r="FCJ131" s="702"/>
      <c r="FCK131" s="702"/>
      <c r="FCL131" s="702"/>
      <c r="FCM131" s="702"/>
      <c r="FCN131" s="702"/>
      <c r="FCO131" s="702"/>
      <c r="FCP131" s="702"/>
      <c r="FCQ131" s="702"/>
      <c r="FCR131" s="702"/>
      <c r="FCS131" s="702"/>
      <c r="FCT131" s="702"/>
      <c r="FCU131" s="702"/>
      <c r="FCV131" s="702"/>
      <c r="FCW131" s="702"/>
      <c r="FCX131" s="702"/>
      <c r="FCY131" s="702"/>
      <c r="FCZ131" s="702"/>
      <c r="FDA131" s="702"/>
      <c r="FDB131" s="702"/>
      <c r="FDC131" s="702"/>
      <c r="FDD131" s="702"/>
      <c r="FDE131" s="702"/>
      <c r="FDF131" s="702"/>
      <c r="FDG131" s="702"/>
      <c r="FDH131" s="702"/>
      <c r="FDI131" s="702"/>
      <c r="FDJ131" s="702"/>
      <c r="FDK131" s="702"/>
      <c r="FDL131" s="702"/>
      <c r="FDM131" s="702"/>
      <c r="FDN131" s="702"/>
      <c r="FDO131" s="702"/>
      <c r="FDP131" s="702"/>
      <c r="FDQ131" s="702"/>
      <c r="FDR131" s="702"/>
      <c r="FDS131" s="702"/>
      <c r="FDT131" s="702"/>
      <c r="FDU131" s="702"/>
      <c r="FDV131" s="702"/>
      <c r="FDW131" s="702"/>
      <c r="FDX131" s="702"/>
      <c r="FDY131" s="702"/>
      <c r="FDZ131" s="702"/>
      <c r="FEA131" s="702"/>
      <c r="FEB131" s="702"/>
      <c r="FEC131" s="702"/>
      <c r="FED131" s="702"/>
      <c r="FEE131" s="702"/>
      <c r="FEF131" s="702"/>
      <c r="FEG131" s="702"/>
      <c r="FEH131" s="702"/>
      <c r="FEI131" s="702"/>
      <c r="FEJ131" s="702"/>
      <c r="FEK131" s="702"/>
      <c r="FEL131" s="702"/>
      <c r="FEM131" s="702"/>
      <c r="FEN131" s="702"/>
      <c r="FEO131" s="702"/>
      <c r="FEP131" s="702"/>
      <c r="FEQ131" s="702"/>
      <c r="FER131" s="702"/>
      <c r="FES131" s="702"/>
      <c r="FET131" s="702"/>
      <c r="FEU131" s="702"/>
      <c r="FEV131" s="702"/>
      <c r="FEW131" s="702"/>
      <c r="FEX131" s="702"/>
      <c r="FEY131" s="702"/>
      <c r="FEZ131" s="702"/>
      <c r="FFA131" s="702"/>
      <c r="FFB131" s="702"/>
      <c r="FFC131" s="702"/>
      <c r="FFD131" s="702"/>
      <c r="FFE131" s="702"/>
      <c r="FFF131" s="702"/>
      <c r="FFG131" s="702"/>
      <c r="FFH131" s="702"/>
      <c r="FFI131" s="702"/>
      <c r="FFJ131" s="702"/>
      <c r="FFK131" s="702"/>
      <c r="FFL131" s="702"/>
      <c r="FFM131" s="702"/>
      <c r="FFN131" s="702"/>
      <c r="FFO131" s="702"/>
      <c r="FFP131" s="702"/>
      <c r="FFQ131" s="702"/>
      <c r="FFR131" s="702"/>
      <c r="FFS131" s="702"/>
      <c r="FFT131" s="702"/>
      <c r="FFU131" s="702"/>
      <c r="FFV131" s="702"/>
      <c r="FFW131" s="702"/>
      <c r="FFX131" s="702"/>
      <c r="FFY131" s="702"/>
      <c r="FFZ131" s="702"/>
      <c r="FGA131" s="702"/>
      <c r="FGB131" s="702"/>
      <c r="FGC131" s="702"/>
      <c r="FGD131" s="702"/>
      <c r="FGE131" s="702"/>
      <c r="FGF131" s="702"/>
      <c r="FGG131" s="702"/>
      <c r="FGH131" s="702"/>
      <c r="FGI131" s="702"/>
      <c r="FGJ131" s="702"/>
      <c r="FGK131" s="702"/>
      <c r="FGL131" s="702"/>
      <c r="FGM131" s="702"/>
      <c r="FGN131" s="702"/>
      <c r="FGO131" s="702"/>
      <c r="FGP131" s="702"/>
      <c r="FGQ131" s="702"/>
      <c r="FGR131" s="702"/>
      <c r="FGS131" s="702"/>
      <c r="FGT131" s="702"/>
      <c r="FGU131" s="702"/>
      <c r="FGV131" s="702"/>
      <c r="FGW131" s="702"/>
      <c r="FGX131" s="702"/>
      <c r="FGY131" s="702"/>
      <c r="FGZ131" s="702"/>
      <c r="FHA131" s="702"/>
      <c r="FHB131" s="702"/>
      <c r="FHC131" s="702"/>
      <c r="FHD131" s="702"/>
      <c r="FHE131" s="702"/>
      <c r="FHF131" s="702"/>
      <c r="FHG131" s="702"/>
      <c r="FHH131" s="702"/>
      <c r="FHI131" s="702"/>
      <c r="FHJ131" s="702"/>
      <c r="FHK131" s="702"/>
      <c r="FHL131" s="702"/>
      <c r="FHM131" s="702"/>
      <c r="FHN131" s="702"/>
      <c r="FHO131" s="702"/>
      <c r="FHP131" s="702"/>
      <c r="FHQ131" s="702"/>
      <c r="FHR131" s="702"/>
      <c r="FHS131" s="702"/>
      <c r="FHT131" s="702"/>
      <c r="FHU131" s="702"/>
      <c r="FHV131" s="702"/>
      <c r="FHW131" s="702"/>
      <c r="FHX131" s="702"/>
      <c r="FHY131" s="702"/>
      <c r="FHZ131" s="702"/>
      <c r="FIA131" s="702"/>
      <c r="FIB131" s="702"/>
      <c r="FIC131" s="702"/>
      <c r="FID131" s="702"/>
      <c r="FIE131" s="702"/>
      <c r="FIF131" s="702"/>
      <c r="FIG131" s="702"/>
      <c r="FIH131" s="702"/>
      <c r="FII131" s="702"/>
      <c r="FIJ131" s="702"/>
      <c r="FIK131" s="702"/>
      <c r="FIL131" s="702"/>
      <c r="FIM131" s="702"/>
      <c r="FIN131" s="702"/>
      <c r="FIO131" s="702"/>
      <c r="FIP131" s="702"/>
      <c r="FIQ131" s="702"/>
      <c r="FIR131" s="702"/>
      <c r="FIS131" s="702"/>
      <c r="FIT131" s="702"/>
      <c r="FIU131" s="702"/>
      <c r="FIV131" s="702"/>
      <c r="FIW131" s="702"/>
      <c r="FIX131" s="702"/>
      <c r="FIY131" s="702"/>
      <c r="FIZ131" s="702"/>
      <c r="FJA131" s="702"/>
      <c r="FJB131" s="702"/>
      <c r="FJC131" s="702"/>
      <c r="FJD131" s="702"/>
      <c r="FJE131" s="702"/>
      <c r="FJF131" s="702"/>
      <c r="FJG131" s="702"/>
      <c r="FJH131" s="702"/>
      <c r="FJI131" s="702"/>
      <c r="FJJ131" s="702"/>
      <c r="FJK131" s="702"/>
      <c r="FJL131" s="702"/>
      <c r="FJM131" s="702"/>
      <c r="FJN131" s="702"/>
      <c r="FJO131" s="702"/>
      <c r="FJP131" s="702"/>
      <c r="FJQ131" s="702"/>
      <c r="FJR131" s="702"/>
      <c r="FJS131" s="702"/>
      <c r="FJT131" s="702"/>
      <c r="FJU131" s="702"/>
      <c r="FJV131" s="702"/>
      <c r="FJW131" s="702"/>
      <c r="FJX131" s="702"/>
      <c r="FJY131" s="702"/>
      <c r="FJZ131" s="702"/>
      <c r="FKA131" s="702"/>
      <c r="FKB131" s="702"/>
      <c r="FKC131" s="702"/>
      <c r="FKD131" s="702"/>
      <c r="FKE131" s="702"/>
      <c r="FKF131" s="702"/>
      <c r="FKG131" s="702"/>
      <c r="FKH131" s="702"/>
      <c r="FKI131" s="702"/>
      <c r="FKJ131" s="702"/>
      <c r="FKK131" s="702"/>
      <c r="FKL131" s="702"/>
      <c r="FKM131" s="702"/>
      <c r="FKN131" s="702"/>
      <c r="FKO131" s="702"/>
      <c r="FKP131" s="702"/>
      <c r="FKQ131" s="702"/>
      <c r="FKR131" s="702"/>
      <c r="FKS131" s="702"/>
      <c r="FKT131" s="702"/>
      <c r="FKU131" s="702"/>
      <c r="FKV131" s="702"/>
      <c r="FKW131" s="702"/>
      <c r="FKX131" s="702"/>
      <c r="FKY131" s="702"/>
      <c r="FKZ131" s="702"/>
      <c r="FLA131" s="702"/>
      <c r="FLB131" s="702"/>
      <c r="FLC131" s="702"/>
      <c r="FLD131" s="702"/>
      <c r="FLE131" s="702"/>
      <c r="FLF131" s="702"/>
      <c r="FLG131" s="702"/>
      <c r="FLH131" s="702"/>
      <c r="FLI131" s="702"/>
      <c r="FLJ131" s="702"/>
      <c r="FLK131" s="702"/>
      <c r="FLL131" s="702"/>
      <c r="FLM131" s="702"/>
      <c r="FLN131" s="702"/>
      <c r="FLO131" s="702"/>
      <c r="FLP131" s="702"/>
      <c r="FLQ131" s="702"/>
      <c r="FLR131" s="702"/>
      <c r="FLS131" s="702"/>
      <c r="FLT131" s="702"/>
      <c r="FLU131" s="702"/>
      <c r="FLV131" s="702"/>
      <c r="FLW131" s="702"/>
      <c r="FLX131" s="702"/>
      <c r="FLY131" s="702"/>
      <c r="FLZ131" s="702"/>
      <c r="FMA131" s="702"/>
      <c r="FMB131" s="702"/>
      <c r="FMC131" s="702"/>
      <c r="FMD131" s="702"/>
      <c r="FME131" s="702"/>
      <c r="FMF131" s="702"/>
      <c r="FMG131" s="702"/>
      <c r="FMH131" s="702"/>
      <c r="FMI131" s="702"/>
      <c r="FMJ131" s="702"/>
      <c r="FMK131" s="702"/>
      <c r="FML131" s="702"/>
      <c r="FMM131" s="702"/>
      <c r="FMN131" s="702"/>
      <c r="FMO131" s="702"/>
      <c r="FMP131" s="702"/>
      <c r="FMQ131" s="702"/>
      <c r="FMR131" s="702"/>
      <c r="FMS131" s="702"/>
      <c r="FMT131" s="702"/>
      <c r="FMU131" s="702"/>
      <c r="FMV131" s="702"/>
      <c r="FMW131" s="702"/>
      <c r="FMX131" s="702"/>
      <c r="FMY131" s="702"/>
      <c r="FMZ131" s="702"/>
      <c r="FNA131" s="702"/>
      <c r="FNB131" s="702"/>
      <c r="FNC131" s="702"/>
      <c r="FND131" s="702"/>
      <c r="FNE131" s="702"/>
      <c r="FNF131" s="702"/>
      <c r="FNG131" s="702"/>
      <c r="FNH131" s="702"/>
      <c r="FNI131" s="702"/>
      <c r="FNJ131" s="702"/>
      <c r="FNK131" s="702"/>
      <c r="FNL131" s="702"/>
      <c r="FNM131" s="702"/>
      <c r="FNN131" s="702"/>
      <c r="FNO131" s="702"/>
      <c r="FNP131" s="702"/>
      <c r="FNQ131" s="702"/>
      <c r="FNR131" s="702"/>
      <c r="FNS131" s="702"/>
      <c r="FNT131" s="702"/>
      <c r="FNU131" s="702"/>
      <c r="FNV131" s="702"/>
      <c r="FNW131" s="702"/>
      <c r="FNX131" s="702"/>
      <c r="FNY131" s="702"/>
      <c r="FNZ131" s="702"/>
      <c r="FOA131" s="702"/>
      <c r="FOB131" s="702"/>
      <c r="FOC131" s="702"/>
      <c r="FOD131" s="702"/>
      <c r="FOE131" s="702"/>
      <c r="FOF131" s="702"/>
      <c r="FOG131" s="702"/>
      <c r="FOH131" s="702"/>
      <c r="FOI131" s="702"/>
      <c r="FOJ131" s="702"/>
      <c r="FOK131" s="702"/>
      <c r="FOL131" s="702"/>
      <c r="FOM131" s="702"/>
      <c r="FON131" s="702"/>
      <c r="FOO131" s="702"/>
      <c r="FOP131" s="702"/>
      <c r="FOQ131" s="702"/>
      <c r="FOR131" s="702"/>
      <c r="FOS131" s="702"/>
      <c r="FOT131" s="702"/>
      <c r="FOU131" s="702"/>
      <c r="FOV131" s="702"/>
      <c r="FOW131" s="702"/>
      <c r="FOX131" s="702"/>
      <c r="FOY131" s="702"/>
      <c r="FOZ131" s="702"/>
      <c r="FPA131" s="702"/>
      <c r="FPB131" s="702"/>
      <c r="FPC131" s="702"/>
      <c r="FPD131" s="702"/>
      <c r="FPE131" s="702"/>
      <c r="FPF131" s="702"/>
      <c r="FPG131" s="702"/>
      <c r="FPH131" s="702"/>
      <c r="FPI131" s="702"/>
      <c r="FPJ131" s="702"/>
      <c r="FPK131" s="702"/>
      <c r="FPL131" s="702"/>
      <c r="FPM131" s="702"/>
      <c r="FPN131" s="702"/>
      <c r="FPO131" s="702"/>
      <c r="FPP131" s="702"/>
      <c r="FPQ131" s="702"/>
      <c r="FPR131" s="702"/>
      <c r="FPS131" s="702"/>
      <c r="FPT131" s="702"/>
      <c r="FPU131" s="702"/>
      <c r="FPV131" s="702"/>
      <c r="FPW131" s="702"/>
      <c r="FPX131" s="702"/>
      <c r="FPY131" s="702"/>
      <c r="FPZ131" s="702"/>
      <c r="FQA131" s="702"/>
      <c r="FQB131" s="702"/>
      <c r="FQC131" s="702"/>
      <c r="FQD131" s="702"/>
      <c r="FQE131" s="702"/>
      <c r="FQF131" s="702"/>
      <c r="FQG131" s="702"/>
      <c r="FQH131" s="702"/>
      <c r="FQI131" s="702"/>
      <c r="FQJ131" s="702"/>
      <c r="FQK131" s="702"/>
      <c r="FQL131" s="702"/>
      <c r="FQM131" s="702"/>
      <c r="FQN131" s="702"/>
      <c r="FQO131" s="702"/>
      <c r="FQP131" s="702"/>
      <c r="FQQ131" s="702"/>
      <c r="FQR131" s="702"/>
      <c r="FQS131" s="702"/>
      <c r="FQT131" s="702"/>
      <c r="FQU131" s="702"/>
      <c r="FQV131" s="702"/>
      <c r="FQW131" s="702"/>
      <c r="FQX131" s="702"/>
      <c r="FQY131" s="702"/>
      <c r="FQZ131" s="702"/>
      <c r="FRA131" s="702"/>
      <c r="FRB131" s="702"/>
      <c r="FRC131" s="702"/>
      <c r="FRD131" s="702"/>
      <c r="FRE131" s="702"/>
      <c r="FRF131" s="702"/>
      <c r="FRG131" s="702"/>
      <c r="FRH131" s="702"/>
      <c r="FRI131" s="702"/>
      <c r="FRJ131" s="702"/>
      <c r="FRK131" s="702"/>
      <c r="FRL131" s="702"/>
      <c r="FRM131" s="702"/>
      <c r="FRN131" s="702"/>
      <c r="FRO131" s="702"/>
      <c r="FRP131" s="702"/>
      <c r="FRQ131" s="702"/>
      <c r="FRR131" s="702"/>
      <c r="FRS131" s="702"/>
      <c r="FRT131" s="702"/>
      <c r="FRU131" s="702"/>
      <c r="FRV131" s="702"/>
      <c r="FRW131" s="702"/>
      <c r="FRX131" s="702"/>
      <c r="FRY131" s="702"/>
      <c r="FRZ131" s="702"/>
      <c r="FSA131" s="702"/>
      <c r="FSB131" s="702"/>
      <c r="FSC131" s="702"/>
      <c r="FSD131" s="702"/>
      <c r="FSE131" s="702"/>
      <c r="FSF131" s="702"/>
      <c r="FSG131" s="702"/>
      <c r="FSH131" s="702"/>
      <c r="FSI131" s="702"/>
      <c r="FSJ131" s="702"/>
      <c r="FSK131" s="702"/>
      <c r="FSL131" s="702"/>
      <c r="FSM131" s="702"/>
      <c r="FSN131" s="702"/>
      <c r="FSO131" s="702"/>
      <c r="FSP131" s="702"/>
      <c r="FSQ131" s="702"/>
      <c r="FSR131" s="702"/>
      <c r="FSS131" s="702"/>
      <c r="FST131" s="702"/>
      <c r="FSU131" s="702"/>
      <c r="FSV131" s="702"/>
      <c r="FSW131" s="702"/>
      <c r="FSX131" s="702"/>
      <c r="FSY131" s="702"/>
      <c r="FSZ131" s="702"/>
      <c r="FTA131" s="702"/>
      <c r="FTB131" s="702"/>
      <c r="FTC131" s="702"/>
      <c r="FTD131" s="702"/>
      <c r="FTE131" s="702"/>
      <c r="FTF131" s="702"/>
      <c r="FTG131" s="702"/>
      <c r="FTH131" s="702"/>
      <c r="FTI131" s="702"/>
      <c r="FTJ131" s="702"/>
      <c r="FTK131" s="702"/>
      <c r="FTL131" s="702"/>
      <c r="FTM131" s="702"/>
      <c r="FTN131" s="702"/>
      <c r="FTO131" s="702"/>
      <c r="FTP131" s="702"/>
      <c r="FTQ131" s="702"/>
      <c r="FTR131" s="702"/>
      <c r="FTS131" s="702"/>
      <c r="FTT131" s="702"/>
      <c r="FTU131" s="702"/>
      <c r="FTV131" s="702"/>
      <c r="FTW131" s="702"/>
      <c r="FTX131" s="702"/>
      <c r="FTY131" s="702"/>
      <c r="FTZ131" s="702"/>
      <c r="FUA131" s="702"/>
      <c r="FUB131" s="702"/>
      <c r="FUC131" s="702"/>
      <c r="FUD131" s="702"/>
      <c r="FUE131" s="702"/>
      <c r="FUF131" s="702"/>
      <c r="FUG131" s="702"/>
      <c r="FUH131" s="702"/>
      <c r="FUI131" s="702"/>
      <c r="FUJ131" s="702"/>
      <c r="FUK131" s="702"/>
      <c r="FUL131" s="702"/>
      <c r="FUM131" s="702"/>
      <c r="FUN131" s="702"/>
      <c r="FUO131" s="702"/>
      <c r="FUP131" s="702"/>
      <c r="FUQ131" s="702"/>
      <c r="FUR131" s="702"/>
      <c r="FUS131" s="702"/>
      <c r="FUT131" s="702"/>
      <c r="FUU131" s="702"/>
      <c r="FUV131" s="702"/>
      <c r="FUW131" s="702"/>
      <c r="FUX131" s="702"/>
      <c r="FUY131" s="702"/>
      <c r="FUZ131" s="702"/>
      <c r="FVA131" s="702"/>
      <c r="FVB131" s="702"/>
      <c r="FVC131" s="702"/>
      <c r="FVD131" s="702"/>
      <c r="FVE131" s="702"/>
      <c r="FVF131" s="702"/>
      <c r="FVG131" s="702"/>
      <c r="FVH131" s="702"/>
      <c r="FVI131" s="702"/>
      <c r="FVJ131" s="702"/>
      <c r="FVK131" s="702"/>
      <c r="FVL131" s="702"/>
      <c r="FVM131" s="702"/>
      <c r="FVN131" s="702"/>
      <c r="FVO131" s="702"/>
      <c r="FVP131" s="702"/>
      <c r="FVQ131" s="702"/>
      <c r="FVR131" s="702"/>
      <c r="FVS131" s="702"/>
      <c r="FVT131" s="702"/>
      <c r="FVU131" s="702"/>
      <c r="FVV131" s="702"/>
      <c r="FVW131" s="702"/>
      <c r="FVX131" s="702"/>
      <c r="FVY131" s="702"/>
      <c r="FVZ131" s="702"/>
      <c r="FWA131" s="702"/>
      <c r="FWB131" s="702"/>
      <c r="FWC131" s="702"/>
      <c r="FWD131" s="702"/>
      <c r="FWE131" s="702"/>
      <c r="FWF131" s="702"/>
      <c r="FWG131" s="702"/>
      <c r="FWH131" s="702"/>
      <c r="FWI131" s="702"/>
      <c r="FWJ131" s="702"/>
      <c r="FWK131" s="702"/>
      <c r="FWL131" s="702"/>
      <c r="FWM131" s="702"/>
      <c r="FWN131" s="702"/>
      <c r="FWO131" s="702"/>
      <c r="FWP131" s="702"/>
      <c r="FWQ131" s="702"/>
      <c r="FWR131" s="702"/>
      <c r="FWS131" s="702"/>
      <c r="FWT131" s="702"/>
      <c r="FWU131" s="702"/>
      <c r="FWV131" s="702"/>
      <c r="FWW131" s="702"/>
      <c r="FWX131" s="702"/>
      <c r="FWY131" s="702"/>
      <c r="FWZ131" s="702"/>
      <c r="FXA131" s="702"/>
      <c r="FXB131" s="702"/>
      <c r="FXC131" s="702"/>
      <c r="FXD131" s="702"/>
      <c r="FXE131" s="702"/>
      <c r="FXF131" s="702"/>
      <c r="FXG131" s="702"/>
      <c r="FXH131" s="702"/>
      <c r="FXI131" s="702"/>
      <c r="FXJ131" s="702"/>
      <c r="FXK131" s="702"/>
      <c r="FXL131" s="702"/>
      <c r="FXM131" s="702"/>
      <c r="FXN131" s="702"/>
      <c r="FXO131" s="702"/>
      <c r="FXP131" s="702"/>
      <c r="FXQ131" s="702"/>
      <c r="FXR131" s="702"/>
      <c r="FXS131" s="702"/>
      <c r="FXT131" s="702"/>
      <c r="FXU131" s="702"/>
      <c r="FXV131" s="702"/>
      <c r="FXW131" s="702"/>
      <c r="FXX131" s="702"/>
      <c r="FXY131" s="702"/>
      <c r="FXZ131" s="702"/>
      <c r="FYA131" s="702"/>
      <c r="FYB131" s="702"/>
      <c r="FYC131" s="702"/>
      <c r="FYD131" s="702"/>
      <c r="FYE131" s="702"/>
      <c r="FYF131" s="702"/>
      <c r="FYG131" s="702"/>
      <c r="FYH131" s="702"/>
      <c r="FYI131" s="702"/>
      <c r="FYJ131" s="702"/>
      <c r="FYK131" s="702"/>
      <c r="FYL131" s="702"/>
      <c r="FYM131" s="702"/>
      <c r="FYN131" s="702"/>
      <c r="FYO131" s="702"/>
      <c r="FYP131" s="702"/>
      <c r="FYQ131" s="702"/>
      <c r="FYR131" s="702"/>
      <c r="FYS131" s="702"/>
      <c r="FYT131" s="702"/>
      <c r="FYU131" s="702"/>
      <c r="FYV131" s="702"/>
      <c r="FYW131" s="702"/>
      <c r="FYX131" s="702"/>
      <c r="FYY131" s="702"/>
      <c r="FYZ131" s="702"/>
      <c r="FZA131" s="702"/>
      <c r="FZB131" s="702"/>
      <c r="FZC131" s="702"/>
      <c r="FZD131" s="702"/>
      <c r="FZE131" s="702"/>
      <c r="FZF131" s="702"/>
      <c r="FZG131" s="702"/>
      <c r="FZH131" s="702"/>
      <c r="FZI131" s="702"/>
      <c r="FZJ131" s="702"/>
      <c r="FZK131" s="702"/>
      <c r="FZL131" s="702"/>
      <c r="FZM131" s="702"/>
      <c r="FZN131" s="702"/>
      <c r="FZO131" s="702"/>
      <c r="FZP131" s="702"/>
      <c r="FZQ131" s="702"/>
      <c r="FZR131" s="702"/>
      <c r="FZS131" s="702"/>
      <c r="FZT131" s="702"/>
      <c r="FZU131" s="702"/>
      <c r="FZV131" s="702"/>
      <c r="FZW131" s="702"/>
      <c r="FZX131" s="702"/>
      <c r="FZY131" s="702"/>
      <c r="FZZ131" s="702"/>
      <c r="GAA131" s="702"/>
      <c r="GAB131" s="702"/>
      <c r="GAC131" s="702"/>
      <c r="GAD131" s="702"/>
      <c r="GAE131" s="702"/>
      <c r="GAF131" s="702"/>
      <c r="GAG131" s="702"/>
      <c r="GAH131" s="702"/>
      <c r="GAI131" s="702"/>
      <c r="GAJ131" s="702"/>
      <c r="GAK131" s="702"/>
      <c r="GAL131" s="702"/>
      <c r="GAM131" s="702"/>
      <c r="GAN131" s="702"/>
      <c r="GAO131" s="702"/>
      <c r="GAP131" s="702"/>
      <c r="GAQ131" s="702"/>
      <c r="GAR131" s="702"/>
      <c r="GAS131" s="702"/>
      <c r="GAT131" s="702"/>
      <c r="GAU131" s="702"/>
      <c r="GAV131" s="702"/>
      <c r="GAW131" s="702"/>
      <c r="GAX131" s="702"/>
      <c r="GAY131" s="702"/>
      <c r="GAZ131" s="702"/>
      <c r="GBA131" s="702"/>
      <c r="GBB131" s="702"/>
      <c r="GBC131" s="702"/>
      <c r="GBD131" s="702"/>
      <c r="GBE131" s="702"/>
      <c r="GBF131" s="702"/>
      <c r="GBG131" s="702"/>
      <c r="GBH131" s="702"/>
      <c r="GBI131" s="702"/>
      <c r="GBJ131" s="702"/>
      <c r="GBK131" s="702"/>
      <c r="GBL131" s="702"/>
      <c r="GBM131" s="702"/>
      <c r="GBN131" s="702"/>
      <c r="GBO131" s="702"/>
      <c r="GBP131" s="702"/>
      <c r="GBQ131" s="702"/>
      <c r="GBR131" s="702"/>
      <c r="GBS131" s="702"/>
      <c r="GBT131" s="702"/>
      <c r="GBU131" s="702"/>
      <c r="GBV131" s="702"/>
      <c r="GBW131" s="702"/>
      <c r="GBX131" s="702"/>
      <c r="GBY131" s="702"/>
      <c r="GBZ131" s="702"/>
      <c r="GCA131" s="702"/>
      <c r="GCB131" s="702"/>
      <c r="GCC131" s="702"/>
      <c r="GCD131" s="702"/>
      <c r="GCE131" s="702"/>
      <c r="GCF131" s="702"/>
      <c r="GCG131" s="702"/>
      <c r="GCH131" s="702"/>
      <c r="GCI131" s="702"/>
      <c r="GCJ131" s="702"/>
      <c r="GCK131" s="702"/>
      <c r="GCL131" s="702"/>
      <c r="GCM131" s="702"/>
      <c r="GCN131" s="702"/>
      <c r="GCO131" s="702"/>
      <c r="GCP131" s="702"/>
      <c r="GCQ131" s="702"/>
      <c r="GCR131" s="702"/>
      <c r="GCS131" s="702"/>
      <c r="GCT131" s="702"/>
      <c r="GCU131" s="702"/>
      <c r="GCV131" s="702"/>
      <c r="GCW131" s="702"/>
      <c r="GCX131" s="702"/>
      <c r="GCY131" s="702"/>
      <c r="GCZ131" s="702"/>
      <c r="GDA131" s="702"/>
      <c r="GDB131" s="702"/>
      <c r="GDC131" s="702"/>
      <c r="GDD131" s="702"/>
      <c r="GDE131" s="702"/>
      <c r="GDF131" s="702"/>
      <c r="GDG131" s="702"/>
      <c r="GDH131" s="702"/>
      <c r="GDI131" s="702"/>
      <c r="GDJ131" s="702"/>
      <c r="GDK131" s="702"/>
      <c r="GDL131" s="702"/>
      <c r="GDM131" s="702"/>
      <c r="GDN131" s="702"/>
      <c r="GDO131" s="702"/>
      <c r="GDP131" s="702"/>
      <c r="GDQ131" s="702"/>
      <c r="GDR131" s="702"/>
      <c r="GDS131" s="702"/>
      <c r="GDT131" s="702"/>
      <c r="GDU131" s="702"/>
      <c r="GDV131" s="702"/>
      <c r="GDW131" s="702"/>
      <c r="GDX131" s="702"/>
      <c r="GDY131" s="702"/>
      <c r="GDZ131" s="702"/>
      <c r="GEA131" s="702"/>
      <c r="GEB131" s="702"/>
      <c r="GEC131" s="702"/>
      <c r="GED131" s="702"/>
      <c r="GEE131" s="702"/>
      <c r="GEF131" s="702"/>
      <c r="GEG131" s="702"/>
      <c r="GEH131" s="702"/>
      <c r="GEI131" s="702"/>
      <c r="GEJ131" s="702"/>
      <c r="GEK131" s="702"/>
      <c r="GEL131" s="702"/>
      <c r="GEM131" s="702"/>
      <c r="GEN131" s="702"/>
      <c r="GEO131" s="702"/>
      <c r="GEP131" s="702"/>
      <c r="GEQ131" s="702"/>
      <c r="GER131" s="702"/>
      <c r="GES131" s="702"/>
      <c r="GET131" s="702"/>
      <c r="GEU131" s="702"/>
      <c r="GEV131" s="702"/>
      <c r="GEW131" s="702"/>
      <c r="GEX131" s="702"/>
      <c r="GEY131" s="702"/>
      <c r="GEZ131" s="702"/>
      <c r="GFA131" s="702"/>
      <c r="GFB131" s="702"/>
      <c r="GFC131" s="702"/>
      <c r="GFD131" s="702"/>
      <c r="GFE131" s="702"/>
      <c r="GFF131" s="702"/>
      <c r="GFG131" s="702"/>
      <c r="GFH131" s="702"/>
      <c r="GFI131" s="702"/>
      <c r="GFJ131" s="702"/>
      <c r="GFK131" s="702"/>
      <c r="GFL131" s="702"/>
      <c r="GFM131" s="702"/>
      <c r="GFN131" s="702"/>
      <c r="GFO131" s="702"/>
      <c r="GFP131" s="702"/>
      <c r="GFQ131" s="702"/>
      <c r="GFR131" s="702"/>
      <c r="GFS131" s="702"/>
      <c r="GFT131" s="702"/>
      <c r="GFU131" s="702"/>
      <c r="GFV131" s="702"/>
      <c r="GFW131" s="702"/>
      <c r="GFX131" s="702"/>
      <c r="GFY131" s="702"/>
      <c r="GFZ131" s="702"/>
      <c r="GGA131" s="702"/>
      <c r="GGB131" s="702"/>
      <c r="GGC131" s="702"/>
      <c r="GGD131" s="702"/>
      <c r="GGE131" s="702"/>
      <c r="GGF131" s="702"/>
      <c r="GGG131" s="702"/>
      <c r="GGH131" s="702"/>
      <c r="GGI131" s="702"/>
      <c r="GGJ131" s="702"/>
      <c r="GGK131" s="702"/>
      <c r="GGL131" s="702"/>
      <c r="GGM131" s="702"/>
      <c r="GGN131" s="702"/>
      <c r="GGO131" s="702"/>
      <c r="GGP131" s="702"/>
      <c r="GGQ131" s="702"/>
      <c r="GGR131" s="702"/>
      <c r="GGS131" s="702"/>
      <c r="GGT131" s="702"/>
      <c r="GGU131" s="702"/>
      <c r="GGV131" s="702"/>
      <c r="GGW131" s="702"/>
      <c r="GGX131" s="702"/>
      <c r="GGY131" s="702"/>
      <c r="GGZ131" s="702"/>
      <c r="GHA131" s="702"/>
      <c r="GHB131" s="702"/>
      <c r="GHC131" s="702"/>
      <c r="GHD131" s="702"/>
      <c r="GHE131" s="702"/>
      <c r="GHF131" s="702"/>
      <c r="GHG131" s="702"/>
      <c r="GHH131" s="702"/>
      <c r="GHI131" s="702"/>
      <c r="GHJ131" s="702"/>
      <c r="GHK131" s="702"/>
      <c r="GHL131" s="702"/>
      <c r="GHM131" s="702"/>
      <c r="GHN131" s="702"/>
      <c r="GHO131" s="702"/>
      <c r="GHP131" s="702"/>
      <c r="GHQ131" s="702"/>
      <c r="GHR131" s="702"/>
      <c r="GHS131" s="702"/>
      <c r="GHT131" s="702"/>
      <c r="GHU131" s="702"/>
      <c r="GHV131" s="702"/>
      <c r="GHW131" s="702"/>
      <c r="GHX131" s="702"/>
      <c r="GHY131" s="702"/>
      <c r="GHZ131" s="702"/>
      <c r="GIA131" s="702"/>
      <c r="GIB131" s="702"/>
      <c r="GIC131" s="702"/>
      <c r="GID131" s="702"/>
      <c r="GIE131" s="702"/>
      <c r="GIF131" s="702"/>
      <c r="GIG131" s="702"/>
      <c r="GIH131" s="702"/>
      <c r="GII131" s="702"/>
      <c r="GIJ131" s="702"/>
      <c r="GIK131" s="702"/>
      <c r="GIL131" s="702"/>
      <c r="GIM131" s="702"/>
      <c r="GIN131" s="702"/>
      <c r="GIO131" s="702"/>
      <c r="GIP131" s="702"/>
      <c r="GIQ131" s="702"/>
      <c r="GIR131" s="702"/>
      <c r="GIS131" s="702"/>
      <c r="GIT131" s="702"/>
      <c r="GIU131" s="702"/>
      <c r="GIV131" s="702"/>
      <c r="GIW131" s="702"/>
      <c r="GIX131" s="702"/>
      <c r="GIY131" s="702"/>
      <c r="GIZ131" s="702"/>
      <c r="GJA131" s="702"/>
      <c r="GJB131" s="702"/>
      <c r="GJC131" s="702"/>
      <c r="GJD131" s="702"/>
      <c r="GJE131" s="702"/>
      <c r="GJF131" s="702"/>
      <c r="GJG131" s="702"/>
      <c r="GJH131" s="702"/>
      <c r="GJI131" s="702"/>
      <c r="GJJ131" s="702"/>
      <c r="GJK131" s="702"/>
      <c r="GJL131" s="702"/>
      <c r="GJM131" s="702"/>
      <c r="GJN131" s="702"/>
      <c r="GJO131" s="702"/>
      <c r="GJP131" s="702"/>
      <c r="GJQ131" s="702"/>
      <c r="GJR131" s="702"/>
      <c r="GJS131" s="702"/>
      <c r="GJT131" s="702"/>
      <c r="GJU131" s="702"/>
      <c r="GJV131" s="702"/>
      <c r="GJW131" s="702"/>
      <c r="GJX131" s="702"/>
      <c r="GJY131" s="702"/>
      <c r="GJZ131" s="702"/>
      <c r="GKA131" s="702"/>
      <c r="GKB131" s="702"/>
      <c r="GKC131" s="702"/>
      <c r="GKD131" s="702"/>
      <c r="GKE131" s="702"/>
      <c r="GKF131" s="702"/>
      <c r="GKG131" s="702"/>
      <c r="GKH131" s="702"/>
      <c r="GKI131" s="702"/>
      <c r="GKJ131" s="702"/>
      <c r="GKK131" s="702"/>
      <c r="GKL131" s="702"/>
      <c r="GKM131" s="702"/>
      <c r="GKN131" s="702"/>
      <c r="GKO131" s="702"/>
      <c r="GKP131" s="702"/>
      <c r="GKQ131" s="702"/>
      <c r="GKR131" s="702"/>
      <c r="GKS131" s="702"/>
      <c r="GKT131" s="702"/>
      <c r="GKU131" s="702"/>
      <c r="GKV131" s="702"/>
      <c r="GKW131" s="702"/>
      <c r="GKX131" s="702"/>
      <c r="GKY131" s="702"/>
      <c r="GKZ131" s="702"/>
      <c r="GLA131" s="702"/>
      <c r="GLB131" s="702"/>
      <c r="GLC131" s="702"/>
      <c r="GLD131" s="702"/>
      <c r="GLE131" s="702"/>
      <c r="GLF131" s="702"/>
      <c r="GLG131" s="702"/>
      <c r="GLH131" s="702"/>
      <c r="GLI131" s="702"/>
      <c r="GLJ131" s="702"/>
      <c r="GLK131" s="702"/>
      <c r="GLL131" s="702"/>
      <c r="GLM131" s="702"/>
      <c r="GLN131" s="702"/>
      <c r="GLO131" s="702"/>
      <c r="GLP131" s="702"/>
      <c r="GLQ131" s="702"/>
      <c r="GLR131" s="702"/>
      <c r="GLS131" s="702"/>
      <c r="GLT131" s="702"/>
      <c r="GLU131" s="702"/>
      <c r="GLV131" s="702"/>
      <c r="GLW131" s="702"/>
      <c r="GLX131" s="702"/>
      <c r="GLY131" s="702"/>
      <c r="GLZ131" s="702"/>
      <c r="GMA131" s="702"/>
      <c r="GMB131" s="702"/>
      <c r="GMC131" s="702"/>
      <c r="GMD131" s="702"/>
      <c r="GME131" s="702"/>
      <c r="GMF131" s="702"/>
      <c r="GMG131" s="702"/>
      <c r="GMH131" s="702"/>
      <c r="GMI131" s="702"/>
      <c r="GMJ131" s="702"/>
      <c r="GMK131" s="702"/>
      <c r="GML131" s="702"/>
      <c r="GMM131" s="702"/>
      <c r="GMN131" s="702"/>
      <c r="GMO131" s="702"/>
      <c r="GMP131" s="702"/>
      <c r="GMQ131" s="702"/>
      <c r="GMR131" s="702"/>
      <c r="GMS131" s="702"/>
      <c r="GMT131" s="702"/>
      <c r="GMU131" s="702"/>
      <c r="GMV131" s="702"/>
      <c r="GMW131" s="702"/>
      <c r="GMX131" s="702"/>
      <c r="GMY131" s="702"/>
      <c r="GMZ131" s="702"/>
      <c r="GNA131" s="702"/>
      <c r="GNB131" s="702"/>
      <c r="GNC131" s="702"/>
      <c r="GND131" s="702"/>
      <c r="GNE131" s="702"/>
      <c r="GNF131" s="702"/>
      <c r="GNG131" s="702"/>
      <c r="GNH131" s="702"/>
      <c r="GNI131" s="702"/>
      <c r="GNJ131" s="702"/>
      <c r="GNK131" s="702"/>
      <c r="GNL131" s="702"/>
      <c r="GNM131" s="702"/>
      <c r="GNN131" s="702"/>
      <c r="GNO131" s="702"/>
      <c r="GNP131" s="702"/>
      <c r="GNQ131" s="702"/>
      <c r="GNR131" s="702"/>
      <c r="GNS131" s="702"/>
      <c r="GNT131" s="702"/>
      <c r="GNU131" s="702"/>
      <c r="GNV131" s="702"/>
      <c r="GNW131" s="702"/>
      <c r="GNX131" s="702"/>
      <c r="GNY131" s="702"/>
      <c r="GNZ131" s="702"/>
      <c r="GOA131" s="702"/>
      <c r="GOB131" s="702"/>
      <c r="GOC131" s="702"/>
      <c r="GOD131" s="702"/>
      <c r="GOE131" s="702"/>
      <c r="GOF131" s="702"/>
      <c r="GOG131" s="702"/>
      <c r="GOH131" s="702"/>
      <c r="GOI131" s="702"/>
      <c r="GOJ131" s="702"/>
      <c r="GOK131" s="702"/>
      <c r="GOL131" s="702"/>
      <c r="GOM131" s="702"/>
      <c r="GON131" s="702"/>
      <c r="GOO131" s="702"/>
      <c r="GOP131" s="702"/>
      <c r="GOQ131" s="702"/>
      <c r="GOR131" s="702"/>
      <c r="GOS131" s="702"/>
      <c r="GOT131" s="702"/>
      <c r="GOU131" s="702"/>
      <c r="GOV131" s="702"/>
      <c r="GOW131" s="702"/>
      <c r="GOX131" s="702"/>
      <c r="GOY131" s="702"/>
      <c r="GOZ131" s="702"/>
      <c r="GPA131" s="702"/>
      <c r="GPB131" s="702"/>
      <c r="GPC131" s="702"/>
      <c r="GPD131" s="702"/>
      <c r="GPE131" s="702"/>
      <c r="GPF131" s="702"/>
      <c r="GPG131" s="702"/>
      <c r="GPH131" s="702"/>
      <c r="GPI131" s="702"/>
      <c r="GPJ131" s="702"/>
      <c r="GPK131" s="702"/>
      <c r="GPL131" s="702"/>
      <c r="GPM131" s="702"/>
      <c r="GPN131" s="702"/>
      <c r="GPO131" s="702"/>
      <c r="GPP131" s="702"/>
      <c r="GPQ131" s="702"/>
      <c r="GPR131" s="702"/>
      <c r="GPS131" s="702"/>
      <c r="GPT131" s="702"/>
      <c r="GPU131" s="702"/>
      <c r="GPV131" s="702"/>
      <c r="GPW131" s="702"/>
      <c r="GPX131" s="702"/>
      <c r="GPY131" s="702"/>
      <c r="GPZ131" s="702"/>
      <c r="GQA131" s="702"/>
      <c r="GQB131" s="702"/>
      <c r="GQC131" s="702"/>
      <c r="GQD131" s="702"/>
      <c r="GQE131" s="702"/>
      <c r="GQF131" s="702"/>
      <c r="GQG131" s="702"/>
      <c r="GQH131" s="702"/>
      <c r="GQI131" s="702"/>
      <c r="GQJ131" s="702"/>
      <c r="GQK131" s="702"/>
      <c r="GQL131" s="702"/>
      <c r="GQM131" s="702"/>
      <c r="GQN131" s="702"/>
      <c r="GQO131" s="702"/>
      <c r="GQP131" s="702"/>
      <c r="GQQ131" s="702"/>
      <c r="GQR131" s="702"/>
      <c r="GQS131" s="702"/>
      <c r="GQT131" s="702"/>
      <c r="GQU131" s="702"/>
      <c r="GQV131" s="702"/>
      <c r="GQW131" s="702"/>
      <c r="GQX131" s="702"/>
      <c r="GQY131" s="702"/>
      <c r="GQZ131" s="702"/>
      <c r="GRA131" s="702"/>
      <c r="GRB131" s="702"/>
      <c r="GRC131" s="702"/>
      <c r="GRD131" s="702"/>
      <c r="GRE131" s="702"/>
      <c r="GRF131" s="702"/>
      <c r="GRG131" s="702"/>
      <c r="GRH131" s="702"/>
      <c r="GRI131" s="702"/>
      <c r="GRJ131" s="702"/>
      <c r="GRK131" s="702"/>
      <c r="GRL131" s="702"/>
      <c r="GRM131" s="702"/>
      <c r="GRN131" s="702"/>
      <c r="GRO131" s="702"/>
      <c r="GRP131" s="702"/>
      <c r="GRQ131" s="702"/>
      <c r="GRR131" s="702"/>
      <c r="GRS131" s="702"/>
      <c r="GRT131" s="702"/>
      <c r="GRU131" s="702"/>
      <c r="GRV131" s="702"/>
      <c r="GRW131" s="702"/>
      <c r="GRX131" s="702"/>
      <c r="GRY131" s="702"/>
      <c r="GRZ131" s="702"/>
      <c r="GSA131" s="702"/>
      <c r="GSB131" s="702"/>
      <c r="GSC131" s="702"/>
      <c r="GSD131" s="702"/>
      <c r="GSE131" s="702"/>
      <c r="GSF131" s="702"/>
      <c r="GSG131" s="702"/>
      <c r="GSH131" s="702"/>
      <c r="GSI131" s="702"/>
      <c r="GSJ131" s="702"/>
      <c r="GSK131" s="702"/>
      <c r="GSL131" s="702"/>
      <c r="GSM131" s="702"/>
      <c r="GSN131" s="702"/>
      <c r="GSO131" s="702"/>
      <c r="GSP131" s="702"/>
      <c r="GSQ131" s="702"/>
      <c r="GSR131" s="702"/>
      <c r="GSS131" s="702"/>
      <c r="GST131" s="702"/>
      <c r="GSU131" s="702"/>
      <c r="GSV131" s="702"/>
      <c r="GSW131" s="702"/>
      <c r="GSX131" s="702"/>
      <c r="GSY131" s="702"/>
      <c r="GSZ131" s="702"/>
      <c r="GTA131" s="702"/>
      <c r="GTB131" s="702"/>
      <c r="GTC131" s="702"/>
      <c r="GTD131" s="702"/>
      <c r="GTE131" s="702"/>
      <c r="GTF131" s="702"/>
      <c r="GTG131" s="702"/>
      <c r="GTH131" s="702"/>
      <c r="GTI131" s="702"/>
      <c r="GTJ131" s="702"/>
      <c r="GTK131" s="702"/>
      <c r="GTL131" s="702"/>
      <c r="GTM131" s="702"/>
      <c r="GTN131" s="702"/>
      <c r="GTO131" s="702"/>
      <c r="GTP131" s="702"/>
      <c r="GTQ131" s="702"/>
      <c r="GTR131" s="702"/>
      <c r="GTS131" s="702"/>
      <c r="GTT131" s="702"/>
      <c r="GTU131" s="702"/>
      <c r="GTV131" s="702"/>
      <c r="GTW131" s="702"/>
      <c r="GTX131" s="702"/>
      <c r="GTY131" s="702"/>
      <c r="GTZ131" s="702"/>
      <c r="GUA131" s="702"/>
      <c r="GUB131" s="702"/>
      <c r="GUC131" s="702"/>
      <c r="GUD131" s="702"/>
      <c r="GUE131" s="702"/>
      <c r="GUF131" s="702"/>
      <c r="GUG131" s="702"/>
      <c r="GUH131" s="702"/>
      <c r="GUI131" s="702"/>
      <c r="GUJ131" s="702"/>
      <c r="GUK131" s="702"/>
      <c r="GUL131" s="702"/>
      <c r="GUM131" s="702"/>
      <c r="GUN131" s="702"/>
      <c r="GUO131" s="702"/>
      <c r="GUP131" s="702"/>
      <c r="GUQ131" s="702"/>
      <c r="GUR131" s="702"/>
      <c r="GUS131" s="702"/>
      <c r="GUT131" s="702"/>
      <c r="GUU131" s="702"/>
      <c r="GUV131" s="702"/>
      <c r="GUW131" s="702"/>
      <c r="GUX131" s="702"/>
      <c r="GUY131" s="702"/>
      <c r="GUZ131" s="702"/>
      <c r="GVA131" s="702"/>
      <c r="GVB131" s="702"/>
      <c r="GVC131" s="702"/>
      <c r="GVD131" s="702"/>
      <c r="GVE131" s="702"/>
      <c r="GVF131" s="702"/>
      <c r="GVG131" s="702"/>
      <c r="GVH131" s="702"/>
      <c r="GVI131" s="702"/>
      <c r="GVJ131" s="702"/>
      <c r="GVK131" s="702"/>
      <c r="GVL131" s="702"/>
      <c r="GVM131" s="702"/>
      <c r="GVN131" s="702"/>
      <c r="GVO131" s="702"/>
      <c r="GVP131" s="702"/>
      <c r="GVQ131" s="702"/>
      <c r="GVR131" s="702"/>
      <c r="GVS131" s="702"/>
      <c r="GVT131" s="702"/>
      <c r="GVU131" s="702"/>
      <c r="GVV131" s="702"/>
      <c r="GVW131" s="702"/>
      <c r="GVX131" s="702"/>
      <c r="GVY131" s="702"/>
      <c r="GVZ131" s="702"/>
      <c r="GWA131" s="702"/>
      <c r="GWB131" s="702"/>
      <c r="GWC131" s="702"/>
      <c r="GWD131" s="702"/>
      <c r="GWE131" s="702"/>
      <c r="GWF131" s="702"/>
      <c r="GWG131" s="702"/>
      <c r="GWH131" s="702"/>
      <c r="GWI131" s="702"/>
      <c r="GWJ131" s="702"/>
      <c r="GWK131" s="702"/>
      <c r="GWL131" s="702"/>
      <c r="GWM131" s="702"/>
      <c r="GWN131" s="702"/>
      <c r="GWO131" s="702"/>
      <c r="GWP131" s="702"/>
      <c r="GWQ131" s="702"/>
      <c r="GWR131" s="702"/>
      <c r="GWS131" s="702"/>
      <c r="GWT131" s="702"/>
      <c r="GWU131" s="702"/>
      <c r="GWV131" s="702"/>
      <c r="GWW131" s="702"/>
      <c r="GWX131" s="702"/>
      <c r="GWY131" s="702"/>
      <c r="GWZ131" s="702"/>
      <c r="GXA131" s="702"/>
      <c r="GXB131" s="702"/>
      <c r="GXC131" s="702"/>
      <c r="GXD131" s="702"/>
      <c r="GXE131" s="702"/>
      <c r="GXF131" s="702"/>
      <c r="GXG131" s="702"/>
      <c r="GXH131" s="702"/>
      <c r="GXI131" s="702"/>
      <c r="GXJ131" s="702"/>
      <c r="GXK131" s="702"/>
      <c r="GXL131" s="702"/>
      <c r="GXM131" s="702"/>
      <c r="GXN131" s="702"/>
      <c r="GXO131" s="702"/>
      <c r="GXP131" s="702"/>
      <c r="GXQ131" s="702"/>
      <c r="GXR131" s="702"/>
      <c r="GXS131" s="702"/>
      <c r="GXT131" s="702"/>
      <c r="GXU131" s="702"/>
      <c r="GXV131" s="702"/>
      <c r="GXW131" s="702"/>
      <c r="GXX131" s="702"/>
      <c r="GXY131" s="702"/>
      <c r="GXZ131" s="702"/>
      <c r="GYA131" s="702"/>
      <c r="GYB131" s="702"/>
      <c r="GYC131" s="702"/>
      <c r="GYD131" s="702"/>
      <c r="GYE131" s="702"/>
      <c r="GYF131" s="702"/>
      <c r="GYG131" s="702"/>
      <c r="GYH131" s="702"/>
      <c r="GYI131" s="702"/>
      <c r="GYJ131" s="702"/>
      <c r="GYK131" s="702"/>
      <c r="GYL131" s="702"/>
      <c r="GYM131" s="702"/>
      <c r="GYN131" s="702"/>
      <c r="GYO131" s="702"/>
      <c r="GYP131" s="702"/>
      <c r="GYQ131" s="702"/>
      <c r="GYR131" s="702"/>
      <c r="GYS131" s="702"/>
      <c r="GYT131" s="702"/>
      <c r="GYU131" s="702"/>
      <c r="GYV131" s="702"/>
      <c r="GYW131" s="702"/>
      <c r="GYX131" s="702"/>
      <c r="GYY131" s="702"/>
      <c r="GYZ131" s="702"/>
      <c r="GZA131" s="702"/>
      <c r="GZB131" s="702"/>
      <c r="GZC131" s="702"/>
      <c r="GZD131" s="702"/>
      <c r="GZE131" s="702"/>
      <c r="GZF131" s="702"/>
      <c r="GZG131" s="702"/>
      <c r="GZH131" s="702"/>
      <c r="GZI131" s="702"/>
      <c r="GZJ131" s="702"/>
      <c r="GZK131" s="702"/>
      <c r="GZL131" s="702"/>
      <c r="GZM131" s="702"/>
      <c r="GZN131" s="702"/>
      <c r="GZO131" s="702"/>
      <c r="GZP131" s="702"/>
      <c r="GZQ131" s="702"/>
      <c r="GZR131" s="702"/>
      <c r="GZS131" s="702"/>
      <c r="GZT131" s="702"/>
      <c r="GZU131" s="702"/>
      <c r="GZV131" s="702"/>
      <c r="GZW131" s="702"/>
      <c r="GZX131" s="702"/>
      <c r="GZY131" s="702"/>
      <c r="GZZ131" s="702"/>
      <c r="HAA131" s="702"/>
      <c r="HAB131" s="702"/>
      <c r="HAC131" s="702"/>
      <c r="HAD131" s="702"/>
      <c r="HAE131" s="702"/>
      <c r="HAF131" s="702"/>
      <c r="HAG131" s="702"/>
      <c r="HAH131" s="702"/>
      <c r="HAI131" s="702"/>
      <c r="HAJ131" s="702"/>
      <c r="HAK131" s="702"/>
      <c r="HAL131" s="702"/>
      <c r="HAM131" s="702"/>
      <c r="HAN131" s="702"/>
      <c r="HAO131" s="702"/>
      <c r="HAP131" s="702"/>
      <c r="HAQ131" s="702"/>
      <c r="HAR131" s="702"/>
      <c r="HAS131" s="702"/>
      <c r="HAT131" s="702"/>
      <c r="HAU131" s="702"/>
      <c r="HAV131" s="702"/>
      <c r="HAW131" s="702"/>
      <c r="HAX131" s="702"/>
      <c r="HAY131" s="702"/>
      <c r="HAZ131" s="702"/>
      <c r="HBA131" s="702"/>
      <c r="HBB131" s="702"/>
      <c r="HBC131" s="702"/>
      <c r="HBD131" s="702"/>
      <c r="HBE131" s="702"/>
      <c r="HBF131" s="702"/>
      <c r="HBG131" s="702"/>
      <c r="HBH131" s="702"/>
      <c r="HBI131" s="702"/>
      <c r="HBJ131" s="702"/>
      <c r="HBK131" s="702"/>
      <c r="HBL131" s="702"/>
      <c r="HBM131" s="702"/>
      <c r="HBN131" s="702"/>
      <c r="HBO131" s="702"/>
      <c r="HBP131" s="702"/>
      <c r="HBQ131" s="702"/>
      <c r="HBR131" s="702"/>
      <c r="HBS131" s="702"/>
      <c r="HBT131" s="702"/>
      <c r="HBU131" s="702"/>
      <c r="HBV131" s="702"/>
      <c r="HBW131" s="702"/>
      <c r="HBX131" s="702"/>
      <c r="HBY131" s="702"/>
      <c r="HBZ131" s="702"/>
      <c r="HCA131" s="702"/>
      <c r="HCB131" s="702"/>
      <c r="HCC131" s="702"/>
      <c r="HCD131" s="702"/>
      <c r="HCE131" s="702"/>
      <c r="HCF131" s="702"/>
      <c r="HCG131" s="702"/>
      <c r="HCH131" s="702"/>
      <c r="HCI131" s="702"/>
      <c r="HCJ131" s="702"/>
      <c r="HCK131" s="702"/>
      <c r="HCL131" s="702"/>
      <c r="HCM131" s="702"/>
      <c r="HCN131" s="702"/>
      <c r="HCO131" s="702"/>
      <c r="HCP131" s="702"/>
      <c r="HCQ131" s="702"/>
      <c r="HCR131" s="702"/>
      <c r="HCS131" s="702"/>
      <c r="HCT131" s="702"/>
      <c r="HCU131" s="702"/>
      <c r="HCV131" s="702"/>
      <c r="HCW131" s="702"/>
      <c r="HCX131" s="702"/>
      <c r="HCY131" s="702"/>
      <c r="HCZ131" s="702"/>
      <c r="HDA131" s="702"/>
      <c r="HDB131" s="702"/>
      <c r="HDC131" s="702"/>
      <c r="HDD131" s="702"/>
      <c r="HDE131" s="702"/>
      <c r="HDF131" s="702"/>
      <c r="HDG131" s="702"/>
      <c r="HDH131" s="702"/>
      <c r="HDI131" s="702"/>
      <c r="HDJ131" s="702"/>
      <c r="HDK131" s="702"/>
      <c r="HDL131" s="702"/>
      <c r="HDM131" s="702"/>
      <c r="HDN131" s="702"/>
      <c r="HDO131" s="702"/>
      <c r="HDP131" s="702"/>
      <c r="HDQ131" s="702"/>
      <c r="HDR131" s="702"/>
      <c r="HDS131" s="702"/>
      <c r="HDT131" s="702"/>
      <c r="HDU131" s="702"/>
      <c r="HDV131" s="702"/>
      <c r="HDW131" s="702"/>
      <c r="HDX131" s="702"/>
      <c r="HDY131" s="702"/>
      <c r="HDZ131" s="702"/>
      <c r="HEA131" s="702"/>
      <c r="HEB131" s="702"/>
      <c r="HEC131" s="702"/>
      <c r="HED131" s="702"/>
      <c r="HEE131" s="702"/>
      <c r="HEF131" s="702"/>
      <c r="HEG131" s="702"/>
      <c r="HEH131" s="702"/>
      <c r="HEI131" s="702"/>
      <c r="HEJ131" s="702"/>
      <c r="HEK131" s="702"/>
      <c r="HEL131" s="702"/>
      <c r="HEM131" s="702"/>
      <c r="HEN131" s="702"/>
      <c r="HEO131" s="702"/>
      <c r="HEP131" s="702"/>
      <c r="HEQ131" s="702"/>
      <c r="HER131" s="702"/>
      <c r="HES131" s="702"/>
      <c r="HET131" s="702"/>
      <c r="HEU131" s="702"/>
      <c r="HEV131" s="702"/>
      <c r="HEW131" s="702"/>
      <c r="HEX131" s="702"/>
      <c r="HEY131" s="702"/>
      <c r="HEZ131" s="702"/>
      <c r="HFA131" s="702"/>
      <c r="HFB131" s="702"/>
      <c r="HFC131" s="702"/>
      <c r="HFD131" s="702"/>
      <c r="HFE131" s="702"/>
      <c r="HFF131" s="702"/>
      <c r="HFG131" s="702"/>
      <c r="HFH131" s="702"/>
      <c r="HFI131" s="702"/>
      <c r="HFJ131" s="702"/>
      <c r="HFK131" s="702"/>
      <c r="HFL131" s="702"/>
      <c r="HFM131" s="702"/>
      <c r="HFN131" s="702"/>
      <c r="HFO131" s="702"/>
      <c r="HFP131" s="702"/>
      <c r="HFQ131" s="702"/>
      <c r="HFR131" s="702"/>
      <c r="HFS131" s="702"/>
      <c r="HFT131" s="702"/>
      <c r="HFU131" s="702"/>
      <c r="HFV131" s="702"/>
      <c r="HFW131" s="702"/>
      <c r="HFX131" s="702"/>
      <c r="HFY131" s="702"/>
      <c r="HFZ131" s="702"/>
      <c r="HGA131" s="702"/>
      <c r="HGB131" s="702"/>
      <c r="HGC131" s="702"/>
      <c r="HGD131" s="702"/>
      <c r="HGE131" s="702"/>
      <c r="HGF131" s="702"/>
      <c r="HGG131" s="702"/>
      <c r="HGH131" s="702"/>
      <c r="HGI131" s="702"/>
      <c r="HGJ131" s="702"/>
      <c r="HGK131" s="702"/>
      <c r="HGL131" s="702"/>
      <c r="HGM131" s="702"/>
      <c r="HGN131" s="702"/>
      <c r="HGO131" s="702"/>
      <c r="HGP131" s="702"/>
      <c r="HGQ131" s="702"/>
      <c r="HGR131" s="702"/>
      <c r="HGS131" s="702"/>
      <c r="HGT131" s="702"/>
      <c r="HGU131" s="702"/>
      <c r="HGV131" s="702"/>
      <c r="HGW131" s="702"/>
      <c r="HGX131" s="702"/>
      <c r="HGY131" s="702"/>
      <c r="HGZ131" s="702"/>
      <c r="HHA131" s="702"/>
      <c r="HHB131" s="702"/>
      <c r="HHC131" s="702"/>
      <c r="HHD131" s="702"/>
      <c r="HHE131" s="702"/>
      <c r="HHF131" s="702"/>
      <c r="HHG131" s="702"/>
      <c r="HHH131" s="702"/>
      <c r="HHI131" s="702"/>
      <c r="HHJ131" s="702"/>
      <c r="HHK131" s="702"/>
      <c r="HHL131" s="702"/>
      <c r="HHM131" s="702"/>
      <c r="HHN131" s="702"/>
      <c r="HHO131" s="702"/>
      <c r="HHP131" s="702"/>
      <c r="HHQ131" s="702"/>
      <c r="HHR131" s="702"/>
      <c r="HHS131" s="702"/>
      <c r="HHT131" s="702"/>
      <c r="HHU131" s="702"/>
      <c r="HHV131" s="702"/>
      <c r="HHW131" s="702"/>
      <c r="HHX131" s="702"/>
      <c r="HHY131" s="702"/>
      <c r="HHZ131" s="702"/>
      <c r="HIA131" s="702"/>
      <c r="HIB131" s="702"/>
      <c r="HIC131" s="702"/>
      <c r="HID131" s="702"/>
      <c r="HIE131" s="702"/>
      <c r="HIF131" s="702"/>
      <c r="HIG131" s="702"/>
      <c r="HIH131" s="702"/>
      <c r="HII131" s="702"/>
      <c r="HIJ131" s="702"/>
      <c r="HIK131" s="702"/>
      <c r="HIL131" s="702"/>
      <c r="HIM131" s="702"/>
      <c r="HIN131" s="702"/>
      <c r="HIO131" s="702"/>
      <c r="HIP131" s="702"/>
      <c r="HIQ131" s="702"/>
      <c r="HIR131" s="702"/>
      <c r="HIS131" s="702"/>
      <c r="HIT131" s="702"/>
      <c r="HIU131" s="702"/>
      <c r="HIV131" s="702"/>
      <c r="HIW131" s="702"/>
      <c r="HIX131" s="702"/>
      <c r="HIY131" s="702"/>
      <c r="HIZ131" s="702"/>
      <c r="HJA131" s="702"/>
      <c r="HJB131" s="702"/>
      <c r="HJC131" s="702"/>
      <c r="HJD131" s="702"/>
      <c r="HJE131" s="702"/>
      <c r="HJF131" s="702"/>
      <c r="HJG131" s="702"/>
      <c r="HJH131" s="702"/>
      <c r="HJI131" s="702"/>
      <c r="HJJ131" s="702"/>
      <c r="HJK131" s="702"/>
      <c r="HJL131" s="702"/>
      <c r="HJM131" s="702"/>
      <c r="HJN131" s="702"/>
      <c r="HJO131" s="702"/>
      <c r="HJP131" s="702"/>
      <c r="HJQ131" s="702"/>
      <c r="HJR131" s="702"/>
      <c r="HJS131" s="702"/>
      <c r="HJT131" s="702"/>
      <c r="HJU131" s="702"/>
      <c r="HJV131" s="702"/>
      <c r="HJW131" s="702"/>
      <c r="HJX131" s="702"/>
      <c r="HJY131" s="702"/>
      <c r="HJZ131" s="702"/>
      <c r="HKA131" s="702"/>
      <c r="HKB131" s="702"/>
      <c r="HKC131" s="702"/>
      <c r="HKD131" s="702"/>
      <c r="HKE131" s="702"/>
      <c r="HKF131" s="702"/>
      <c r="HKG131" s="702"/>
      <c r="HKH131" s="702"/>
      <c r="HKI131" s="702"/>
      <c r="HKJ131" s="702"/>
      <c r="HKK131" s="702"/>
      <c r="HKL131" s="702"/>
      <c r="HKM131" s="702"/>
      <c r="HKN131" s="702"/>
      <c r="HKO131" s="702"/>
      <c r="HKP131" s="702"/>
      <c r="HKQ131" s="702"/>
      <c r="HKR131" s="702"/>
      <c r="HKS131" s="702"/>
      <c r="HKT131" s="702"/>
      <c r="HKU131" s="702"/>
      <c r="HKV131" s="702"/>
      <c r="HKW131" s="702"/>
      <c r="HKX131" s="702"/>
      <c r="HKY131" s="702"/>
      <c r="HKZ131" s="702"/>
      <c r="HLA131" s="702"/>
      <c r="HLB131" s="702"/>
      <c r="HLC131" s="702"/>
      <c r="HLD131" s="702"/>
      <c r="HLE131" s="702"/>
      <c r="HLF131" s="702"/>
      <c r="HLG131" s="702"/>
      <c r="HLH131" s="702"/>
      <c r="HLI131" s="702"/>
      <c r="HLJ131" s="702"/>
      <c r="HLK131" s="702"/>
      <c r="HLL131" s="702"/>
      <c r="HLM131" s="702"/>
      <c r="HLN131" s="702"/>
      <c r="HLO131" s="702"/>
      <c r="HLP131" s="702"/>
      <c r="HLQ131" s="702"/>
      <c r="HLR131" s="702"/>
      <c r="HLS131" s="702"/>
      <c r="HLT131" s="702"/>
      <c r="HLU131" s="702"/>
      <c r="HLV131" s="702"/>
      <c r="HLW131" s="702"/>
      <c r="HLX131" s="702"/>
      <c r="HLY131" s="702"/>
      <c r="HLZ131" s="702"/>
      <c r="HMA131" s="702"/>
      <c r="HMB131" s="702"/>
      <c r="HMC131" s="702"/>
      <c r="HMD131" s="702"/>
      <c r="HME131" s="702"/>
      <c r="HMF131" s="702"/>
      <c r="HMG131" s="702"/>
      <c r="HMH131" s="702"/>
      <c r="HMI131" s="702"/>
      <c r="HMJ131" s="702"/>
      <c r="HMK131" s="702"/>
      <c r="HML131" s="702"/>
      <c r="HMM131" s="702"/>
      <c r="HMN131" s="702"/>
      <c r="HMO131" s="702"/>
      <c r="HMP131" s="702"/>
      <c r="HMQ131" s="702"/>
      <c r="HMR131" s="702"/>
      <c r="HMS131" s="702"/>
      <c r="HMT131" s="702"/>
      <c r="HMU131" s="702"/>
      <c r="HMV131" s="702"/>
      <c r="HMW131" s="702"/>
      <c r="HMX131" s="702"/>
      <c r="HMY131" s="702"/>
      <c r="HMZ131" s="702"/>
      <c r="HNA131" s="702"/>
      <c r="HNB131" s="702"/>
      <c r="HNC131" s="702"/>
      <c r="HND131" s="702"/>
      <c r="HNE131" s="702"/>
      <c r="HNF131" s="702"/>
      <c r="HNG131" s="702"/>
      <c r="HNH131" s="702"/>
      <c r="HNI131" s="702"/>
      <c r="HNJ131" s="702"/>
      <c r="HNK131" s="702"/>
      <c r="HNL131" s="702"/>
      <c r="HNM131" s="702"/>
      <c r="HNN131" s="702"/>
      <c r="HNO131" s="702"/>
      <c r="HNP131" s="702"/>
      <c r="HNQ131" s="702"/>
      <c r="HNR131" s="702"/>
      <c r="HNS131" s="702"/>
      <c r="HNT131" s="702"/>
      <c r="HNU131" s="702"/>
      <c r="HNV131" s="702"/>
      <c r="HNW131" s="702"/>
      <c r="HNX131" s="702"/>
      <c r="HNY131" s="702"/>
      <c r="HNZ131" s="702"/>
      <c r="HOA131" s="702"/>
      <c r="HOB131" s="702"/>
      <c r="HOC131" s="702"/>
      <c r="HOD131" s="702"/>
      <c r="HOE131" s="702"/>
      <c r="HOF131" s="702"/>
      <c r="HOG131" s="702"/>
      <c r="HOH131" s="702"/>
      <c r="HOI131" s="702"/>
      <c r="HOJ131" s="702"/>
      <c r="HOK131" s="702"/>
      <c r="HOL131" s="702"/>
      <c r="HOM131" s="702"/>
      <c r="HON131" s="702"/>
      <c r="HOO131" s="702"/>
      <c r="HOP131" s="702"/>
      <c r="HOQ131" s="702"/>
      <c r="HOR131" s="702"/>
      <c r="HOS131" s="702"/>
      <c r="HOT131" s="702"/>
      <c r="HOU131" s="702"/>
      <c r="HOV131" s="702"/>
      <c r="HOW131" s="702"/>
      <c r="HOX131" s="702"/>
      <c r="HOY131" s="702"/>
      <c r="HOZ131" s="702"/>
      <c r="HPA131" s="702"/>
      <c r="HPB131" s="702"/>
      <c r="HPC131" s="702"/>
      <c r="HPD131" s="702"/>
      <c r="HPE131" s="702"/>
      <c r="HPF131" s="702"/>
      <c r="HPG131" s="702"/>
      <c r="HPH131" s="702"/>
      <c r="HPI131" s="702"/>
      <c r="HPJ131" s="702"/>
      <c r="HPK131" s="702"/>
      <c r="HPL131" s="702"/>
      <c r="HPM131" s="702"/>
      <c r="HPN131" s="702"/>
      <c r="HPO131" s="702"/>
      <c r="HPP131" s="702"/>
      <c r="HPQ131" s="702"/>
      <c r="HPR131" s="702"/>
      <c r="HPS131" s="702"/>
      <c r="HPT131" s="702"/>
      <c r="HPU131" s="702"/>
      <c r="HPV131" s="702"/>
      <c r="HPW131" s="702"/>
      <c r="HPX131" s="702"/>
      <c r="HPY131" s="702"/>
      <c r="HPZ131" s="702"/>
      <c r="HQA131" s="702"/>
      <c r="HQB131" s="702"/>
      <c r="HQC131" s="702"/>
      <c r="HQD131" s="702"/>
      <c r="HQE131" s="702"/>
      <c r="HQF131" s="702"/>
      <c r="HQG131" s="702"/>
      <c r="HQH131" s="702"/>
      <c r="HQI131" s="702"/>
      <c r="HQJ131" s="702"/>
      <c r="HQK131" s="702"/>
      <c r="HQL131" s="702"/>
      <c r="HQM131" s="702"/>
      <c r="HQN131" s="702"/>
      <c r="HQO131" s="702"/>
      <c r="HQP131" s="702"/>
      <c r="HQQ131" s="702"/>
      <c r="HQR131" s="702"/>
      <c r="HQS131" s="702"/>
      <c r="HQT131" s="702"/>
      <c r="HQU131" s="702"/>
      <c r="HQV131" s="702"/>
      <c r="HQW131" s="702"/>
      <c r="HQX131" s="702"/>
      <c r="HQY131" s="702"/>
      <c r="HQZ131" s="702"/>
      <c r="HRA131" s="702"/>
      <c r="HRB131" s="702"/>
      <c r="HRC131" s="702"/>
      <c r="HRD131" s="702"/>
      <c r="HRE131" s="702"/>
      <c r="HRF131" s="702"/>
      <c r="HRG131" s="702"/>
      <c r="HRH131" s="702"/>
      <c r="HRI131" s="702"/>
      <c r="HRJ131" s="702"/>
      <c r="HRK131" s="702"/>
      <c r="HRL131" s="702"/>
      <c r="HRM131" s="702"/>
      <c r="HRN131" s="702"/>
      <c r="HRO131" s="702"/>
      <c r="HRP131" s="702"/>
      <c r="HRQ131" s="702"/>
      <c r="HRR131" s="702"/>
      <c r="HRS131" s="702"/>
      <c r="HRT131" s="702"/>
      <c r="HRU131" s="702"/>
      <c r="HRV131" s="702"/>
      <c r="HRW131" s="702"/>
      <c r="HRX131" s="702"/>
      <c r="HRY131" s="702"/>
      <c r="HRZ131" s="702"/>
      <c r="HSA131" s="702"/>
      <c r="HSB131" s="702"/>
      <c r="HSC131" s="702"/>
      <c r="HSD131" s="702"/>
      <c r="HSE131" s="702"/>
      <c r="HSF131" s="702"/>
      <c r="HSG131" s="702"/>
      <c r="HSH131" s="702"/>
      <c r="HSI131" s="702"/>
      <c r="HSJ131" s="702"/>
      <c r="HSK131" s="702"/>
      <c r="HSL131" s="702"/>
      <c r="HSM131" s="702"/>
      <c r="HSN131" s="702"/>
      <c r="HSO131" s="702"/>
      <c r="HSP131" s="702"/>
      <c r="HSQ131" s="702"/>
      <c r="HSR131" s="702"/>
      <c r="HSS131" s="702"/>
      <c r="HST131" s="702"/>
      <c r="HSU131" s="702"/>
      <c r="HSV131" s="702"/>
      <c r="HSW131" s="702"/>
      <c r="HSX131" s="702"/>
      <c r="HSY131" s="702"/>
      <c r="HSZ131" s="702"/>
      <c r="HTA131" s="702"/>
      <c r="HTB131" s="702"/>
      <c r="HTC131" s="702"/>
      <c r="HTD131" s="702"/>
      <c r="HTE131" s="702"/>
      <c r="HTF131" s="702"/>
      <c r="HTG131" s="702"/>
      <c r="HTH131" s="702"/>
      <c r="HTI131" s="702"/>
      <c r="HTJ131" s="702"/>
      <c r="HTK131" s="702"/>
      <c r="HTL131" s="702"/>
      <c r="HTM131" s="702"/>
      <c r="HTN131" s="702"/>
      <c r="HTO131" s="702"/>
      <c r="HTP131" s="702"/>
      <c r="HTQ131" s="702"/>
      <c r="HTR131" s="702"/>
      <c r="HTS131" s="702"/>
      <c r="HTT131" s="702"/>
      <c r="HTU131" s="702"/>
      <c r="HTV131" s="702"/>
      <c r="HTW131" s="702"/>
      <c r="HTX131" s="702"/>
      <c r="HTY131" s="702"/>
      <c r="HTZ131" s="702"/>
      <c r="HUA131" s="702"/>
      <c r="HUB131" s="702"/>
      <c r="HUC131" s="702"/>
      <c r="HUD131" s="702"/>
      <c r="HUE131" s="702"/>
      <c r="HUF131" s="702"/>
      <c r="HUG131" s="702"/>
      <c r="HUH131" s="702"/>
      <c r="HUI131" s="702"/>
      <c r="HUJ131" s="702"/>
      <c r="HUK131" s="702"/>
      <c r="HUL131" s="702"/>
      <c r="HUM131" s="702"/>
      <c r="HUN131" s="702"/>
      <c r="HUO131" s="702"/>
      <c r="HUP131" s="702"/>
      <c r="HUQ131" s="702"/>
      <c r="HUR131" s="702"/>
      <c r="HUS131" s="702"/>
      <c r="HUT131" s="702"/>
      <c r="HUU131" s="702"/>
      <c r="HUV131" s="702"/>
      <c r="HUW131" s="702"/>
      <c r="HUX131" s="702"/>
      <c r="HUY131" s="702"/>
      <c r="HUZ131" s="702"/>
      <c r="HVA131" s="702"/>
      <c r="HVB131" s="702"/>
      <c r="HVC131" s="702"/>
      <c r="HVD131" s="702"/>
      <c r="HVE131" s="702"/>
      <c r="HVF131" s="702"/>
      <c r="HVG131" s="702"/>
      <c r="HVH131" s="702"/>
      <c r="HVI131" s="702"/>
      <c r="HVJ131" s="702"/>
      <c r="HVK131" s="702"/>
      <c r="HVL131" s="702"/>
      <c r="HVM131" s="702"/>
      <c r="HVN131" s="702"/>
      <c r="HVO131" s="702"/>
      <c r="HVP131" s="702"/>
      <c r="HVQ131" s="702"/>
      <c r="HVR131" s="702"/>
      <c r="HVS131" s="702"/>
      <c r="HVT131" s="702"/>
      <c r="HVU131" s="702"/>
      <c r="HVV131" s="702"/>
      <c r="HVW131" s="702"/>
      <c r="HVX131" s="702"/>
      <c r="HVY131" s="702"/>
      <c r="HVZ131" s="702"/>
      <c r="HWA131" s="702"/>
      <c r="HWB131" s="702"/>
      <c r="HWC131" s="702"/>
      <c r="HWD131" s="702"/>
      <c r="HWE131" s="702"/>
      <c r="HWF131" s="702"/>
      <c r="HWG131" s="702"/>
      <c r="HWH131" s="702"/>
      <c r="HWI131" s="702"/>
      <c r="HWJ131" s="702"/>
      <c r="HWK131" s="702"/>
      <c r="HWL131" s="702"/>
      <c r="HWM131" s="702"/>
      <c r="HWN131" s="702"/>
      <c r="HWO131" s="702"/>
      <c r="HWP131" s="702"/>
      <c r="HWQ131" s="702"/>
      <c r="HWR131" s="702"/>
      <c r="HWS131" s="702"/>
      <c r="HWT131" s="702"/>
      <c r="HWU131" s="702"/>
      <c r="HWV131" s="702"/>
      <c r="HWW131" s="702"/>
      <c r="HWX131" s="702"/>
      <c r="HWY131" s="702"/>
      <c r="HWZ131" s="702"/>
      <c r="HXA131" s="702"/>
      <c r="HXB131" s="702"/>
      <c r="HXC131" s="702"/>
      <c r="HXD131" s="702"/>
      <c r="HXE131" s="702"/>
      <c r="HXF131" s="702"/>
      <c r="HXG131" s="702"/>
      <c r="HXH131" s="702"/>
      <c r="HXI131" s="702"/>
      <c r="HXJ131" s="702"/>
      <c r="HXK131" s="702"/>
      <c r="HXL131" s="702"/>
      <c r="HXM131" s="702"/>
      <c r="HXN131" s="702"/>
      <c r="HXO131" s="702"/>
      <c r="HXP131" s="702"/>
      <c r="HXQ131" s="702"/>
      <c r="HXR131" s="702"/>
      <c r="HXS131" s="702"/>
      <c r="HXT131" s="702"/>
      <c r="HXU131" s="702"/>
      <c r="HXV131" s="702"/>
      <c r="HXW131" s="702"/>
      <c r="HXX131" s="702"/>
      <c r="HXY131" s="702"/>
      <c r="HXZ131" s="702"/>
      <c r="HYA131" s="702"/>
      <c r="HYB131" s="702"/>
      <c r="HYC131" s="702"/>
      <c r="HYD131" s="702"/>
      <c r="HYE131" s="702"/>
      <c r="HYF131" s="702"/>
      <c r="HYG131" s="702"/>
      <c r="HYH131" s="702"/>
      <c r="HYI131" s="702"/>
      <c r="HYJ131" s="702"/>
      <c r="HYK131" s="702"/>
      <c r="HYL131" s="702"/>
      <c r="HYM131" s="702"/>
      <c r="HYN131" s="702"/>
      <c r="HYO131" s="702"/>
      <c r="HYP131" s="702"/>
      <c r="HYQ131" s="702"/>
      <c r="HYR131" s="702"/>
      <c r="HYS131" s="702"/>
      <c r="HYT131" s="702"/>
      <c r="HYU131" s="702"/>
      <c r="HYV131" s="702"/>
      <c r="HYW131" s="702"/>
      <c r="HYX131" s="702"/>
      <c r="HYY131" s="702"/>
      <c r="HYZ131" s="702"/>
      <c r="HZA131" s="702"/>
      <c r="HZB131" s="702"/>
      <c r="HZC131" s="702"/>
      <c r="HZD131" s="702"/>
      <c r="HZE131" s="702"/>
      <c r="HZF131" s="702"/>
      <c r="HZG131" s="702"/>
      <c r="HZH131" s="702"/>
      <c r="HZI131" s="702"/>
      <c r="HZJ131" s="702"/>
      <c r="HZK131" s="702"/>
      <c r="HZL131" s="702"/>
      <c r="HZM131" s="702"/>
      <c r="HZN131" s="702"/>
      <c r="HZO131" s="702"/>
      <c r="HZP131" s="702"/>
      <c r="HZQ131" s="702"/>
      <c r="HZR131" s="702"/>
      <c r="HZS131" s="702"/>
      <c r="HZT131" s="702"/>
      <c r="HZU131" s="702"/>
      <c r="HZV131" s="702"/>
      <c r="HZW131" s="702"/>
      <c r="HZX131" s="702"/>
      <c r="HZY131" s="702"/>
      <c r="HZZ131" s="702"/>
      <c r="IAA131" s="702"/>
      <c r="IAB131" s="702"/>
      <c r="IAC131" s="702"/>
      <c r="IAD131" s="702"/>
      <c r="IAE131" s="702"/>
      <c r="IAF131" s="702"/>
      <c r="IAG131" s="702"/>
      <c r="IAH131" s="702"/>
      <c r="IAI131" s="702"/>
      <c r="IAJ131" s="702"/>
      <c r="IAK131" s="702"/>
      <c r="IAL131" s="702"/>
      <c r="IAM131" s="702"/>
      <c r="IAN131" s="702"/>
      <c r="IAO131" s="702"/>
      <c r="IAP131" s="702"/>
      <c r="IAQ131" s="702"/>
      <c r="IAR131" s="702"/>
      <c r="IAS131" s="702"/>
      <c r="IAT131" s="702"/>
      <c r="IAU131" s="702"/>
      <c r="IAV131" s="702"/>
      <c r="IAW131" s="702"/>
      <c r="IAX131" s="702"/>
      <c r="IAY131" s="702"/>
      <c r="IAZ131" s="702"/>
      <c r="IBA131" s="702"/>
      <c r="IBB131" s="702"/>
      <c r="IBC131" s="702"/>
      <c r="IBD131" s="702"/>
      <c r="IBE131" s="702"/>
      <c r="IBF131" s="702"/>
      <c r="IBG131" s="702"/>
      <c r="IBH131" s="702"/>
      <c r="IBI131" s="702"/>
      <c r="IBJ131" s="702"/>
      <c r="IBK131" s="702"/>
      <c r="IBL131" s="702"/>
      <c r="IBM131" s="702"/>
      <c r="IBN131" s="702"/>
      <c r="IBO131" s="702"/>
      <c r="IBP131" s="702"/>
      <c r="IBQ131" s="702"/>
      <c r="IBR131" s="702"/>
      <c r="IBS131" s="702"/>
      <c r="IBT131" s="702"/>
      <c r="IBU131" s="702"/>
      <c r="IBV131" s="702"/>
      <c r="IBW131" s="702"/>
      <c r="IBX131" s="702"/>
      <c r="IBY131" s="702"/>
      <c r="IBZ131" s="702"/>
      <c r="ICA131" s="702"/>
      <c r="ICB131" s="702"/>
      <c r="ICC131" s="702"/>
      <c r="ICD131" s="702"/>
      <c r="ICE131" s="702"/>
      <c r="ICF131" s="702"/>
      <c r="ICG131" s="702"/>
      <c r="ICH131" s="702"/>
      <c r="ICI131" s="702"/>
      <c r="ICJ131" s="702"/>
      <c r="ICK131" s="702"/>
      <c r="ICL131" s="702"/>
      <c r="ICM131" s="702"/>
      <c r="ICN131" s="702"/>
      <c r="ICO131" s="702"/>
      <c r="ICP131" s="702"/>
      <c r="ICQ131" s="702"/>
      <c r="ICR131" s="702"/>
      <c r="ICS131" s="702"/>
      <c r="ICT131" s="702"/>
      <c r="ICU131" s="702"/>
      <c r="ICV131" s="702"/>
      <c r="ICW131" s="702"/>
      <c r="ICX131" s="702"/>
      <c r="ICY131" s="702"/>
      <c r="ICZ131" s="702"/>
      <c r="IDA131" s="702"/>
      <c r="IDB131" s="702"/>
      <c r="IDC131" s="702"/>
      <c r="IDD131" s="702"/>
      <c r="IDE131" s="702"/>
      <c r="IDF131" s="702"/>
      <c r="IDG131" s="702"/>
      <c r="IDH131" s="702"/>
      <c r="IDI131" s="702"/>
      <c r="IDJ131" s="702"/>
      <c r="IDK131" s="702"/>
      <c r="IDL131" s="702"/>
      <c r="IDM131" s="702"/>
      <c r="IDN131" s="702"/>
      <c r="IDO131" s="702"/>
      <c r="IDP131" s="702"/>
      <c r="IDQ131" s="702"/>
      <c r="IDR131" s="702"/>
      <c r="IDS131" s="702"/>
      <c r="IDT131" s="702"/>
      <c r="IDU131" s="702"/>
      <c r="IDV131" s="702"/>
      <c r="IDW131" s="702"/>
      <c r="IDX131" s="702"/>
      <c r="IDY131" s="702"/>
      <c r="IDZ131" s="702"/>
      <c r="IEA131" s="702"/>
      <c r="IEB131" s="702"/>
      <c r="IEC131" s="702"/>
      <c r="IED131" s="702"/>
      <c r="IEE131" s="702"/>
      <c r="IEF131" s="702"/>
      <c r="IEG131" s="702"/>
      <c r="IEH131" s="702"/>
      <c r="IEI131" s="702"/>
      <c r="IEJ131" s="702"/>
      <c r="IEK131" s="702"/>
      <c r="IEL131" s="702"/>
      <c r="IEM131" s="702"/>
      <c r="IEN131" s="702"/>
      <c r="IEO131" s="702"/>
      <c r="IEP131" s="702"/>
      <c r="IEQ131" s="702"/>
      <c r="IER131" s="702"/>
      <c r="IES131" s="702"/>
      <c r="IET131" s="702"/>
      <c r="IEU131" s="702"/>
      <c r="IEV131" s="702"/>
      <c r="IEW131" s="702"/>
      <c r="IEX131" s="702"/>
      <c r="IEY131" s="702"/>
      <c r="IEZ131" s="702"/>
      <c r="IFA131" s="702"/>
      <c r="IFB131" s="702"/>
      <c r="IFC131" s="702"/>
      <c r="IFD131" s="702"/>
      <c r="IFE131" s="702"/>
      <c r="IFF131" s="702"/>
      <c r="IFG131" s="702"/>
      <c r="IFH131" s="702"/>
      <c r="IFI131" s="702"/>
      <c r="IFJ131" s="702"/>
      <c r="IFK131" s="702"/>
      <c r="IFL131" s="702"/>
      <c r="IFM131" s="702"/>
      <c r="IFN131" s="702"/>
      <c r="IFO131" s="702"/>
      <c r="IFP131" s="702"/>
      <c r="IFQ131" s="702"/>
      <c r="IFR131" s="702"/>
      <c r="IFS131" s="702"/>
      <c r="IFT131" s="702"/>
      <c r="IFU131" s="702"/>
      <c r="IFV131" s="702"/>
      <c r="IFW131" s="702"/>
      <c r="IFX131" s="702"/>
      <c r="IFY131" s="702"/>
      <c r="IFZ131" s="702"/>
      <c r="IGA131" s="702"/>
      <c r="IGB131" s="702"/>
      <c r="IGC131" s="702"/>
      <c r="IGD131" s="702"/>
      <c r="IGE131" s="702"/>
      <c r="IGF131" s="702"/>
      <c r="IGG131" s="702"/>
      <c r="IGH131" s="702"/>
      <c r="IGI131" s="702"/>
      <c r="IGJ131" s="702"/>
      <c r="IGK131" s="702"/>
      <c r="IGL131" s="702"/>
      <c r="IGM131" s="702"/>
      <c r="IGN131" s="702"/>
      <c r="IGO131" s="702"/>
      <c r="IGP131" s="702"/>
      <c r="IGQ131" s="702"/>
      <c r="IGR131" s="702"/>
      <c r="IGS131" s="702"/>
      <c r="IGT131" s="702"/>
      <c r="IGU131" s="702"/>
      <c r="IGV131" s="702"/>
      <c r="IGW131" s="702"/>
      <c r="IGX131" s="702"/>
      <c r="IGY131" s="702"/>
      <c r="IGZ131" s="702"/>
      <c r="IHA131" s="702"/>
      <c r="IHB131" s="702"/>
      <c r="IHC131" s="702"/>
      <c r="IHD131" s="702"/>
      <c r="IHE131" s="702"/>
      <c r="IHF131" s="702"/>
      <c r="IHG131" s="702"/>
      <c r="IHH131" s="702"/>
      <c r="IHI131" s="702"/>
      <c r="IHJ131" s="702"/>
      <c r="IHK131" s="702"/>
      <c r="IHL131" s="702"/>
      <c r="IHM131" s="702"/>
      <c r="IHN131" s="702"/>
      <c r="IHO131" s="702"/>
      <c r="IHP131" s="702"/>
      <c r="IHQ131" s="702"/>
      <c r="IHR131" s="702"/>
      <c r="IHS131" s="702"/>
      <c r="IHT131" s="702"/>
      <c r="IHU131" s="702"/>
      <c r="IHV131" s="702"/>
      <c r="IHW131" s="702"/>
      <c r="IHX131" s="702"/>
      <c r="IHY131" s="702"/>
      <c r="IHZ131" s="702"/>
      <c r="IIA131" s="702"/>
      <c r="IIB131" s="702"/>
      <c r="IIC131" s="702"/>
      <c r="IID131" s="702"/>
      <c r="IIE131" s="702"/>
      <c r="IIF131" s="702"/>
      <c r="IIG131" s="702"/>
      <c r="IIH131" s="702"/>
      <c r="III131" s="702"/>
      <c r="IIJ131" s="702"/>
      <c r="IIK131" s="702"/>
      <c r="IIL131" s="702"/>
      <c r="IIM131" s="702"/>
      <c r="IIN131" s="702"/>
      <c r="IIO131" s="702"/>
      <c r="IIP131" s="702"/>
      <c r="IIQ131" s="702"/>
      <c r="IIR131" s="702"/>
      <c r="IIS131" s="702"/>
      <c r="IIT131" s="702"/>
      <c r="IIU131" s="702"/>
      <c r="IIV131" s="702"/>
      <c r="IIW131" s="702"/>
      <c r="IIX131" s="702"/>
      <c r="IIY131" s="702"/>
      <c r="IIZ131" s="702"/>
      <c r="IJA131" s="702"/>
      <c r="IJB131" s="702"/>
      <c r="IJC131" s="702"/>
      <c r="IJD131" s="702"/>
      <c r="IJE131" s="702"/>
      <c r="IJF131" s="702"/>
      <c r="IJG131" s="702"/>
      <c r="IJH131" s="702"/>
      <c r="IJI131" s="702"/>
      <c r="IJJ131" s="702"/>
      <c r="IJK131" s="702"/>
      <c r="IJL131" s="702"/>
      <c r="IJM131" s="702"/>
      <c r="IJN131" s="702"/>
      <c r="IJO131" s="702"/>
      <c r="IJP131" s="702"/>
      <c r="IJQ131" s="702"/>
      <c r="IJR131" s="702"/>
      <c r="IJS131" s="702"/>
      <c r="IJT131" s="702"/>
      <c r="IJU131" s="702"/>
      <c r="IJV131" s="702"/>
      <c r="IJW131" s="702"/>
      <c r="IJX131" s="702"/>
      <c r="IJY131" s="702"/>
      <c r="IJZ131" s="702"/>
      <c r="IKA131" s="702"/>
      <c r="IKB131" s="702"/>
      <c r="IKC131" s="702"/>
      <c r="IKD131" s="702"/>
      <c r="IKE131" s="702"/>
      <c r="IKF131" s="702"/>
      <c r="IKG131" s="702"/>
      <c r="IKH131" s="702"/>
      <c r="IKI131" s="702"/>
      <c r="IKJ131" s="702"/>
      <c r="IKK131" s="702"/>
      <c r="IKL131" s="702"/>
      <c r="IKM131" s="702"/>
      <c r="IKN131" s="702"/>
      <c r="IKO131" s="702"/>
      <c r="IKP131" s="702"/>
      <c r="IKQ131" s="702"/>
      <c r="IKR131" s="702"/>
      <c r="IKS131" s="702"/>
      <c r="IKT131" s="702"/>
      <c r="IKU131" s="702"/>
      <c r="IKV131" s="702"/>
      <c r="IKW131" s="702"/>
      <c r="IKX131" s="702"/>
      <c r="IKY131" s="702"/>
      <c r="IKZ131" s="702"/>
      <c r="ILA131" s="702"/>
      <c r="ILB131" s="702"/>
      <c r="ILC131" s="702"/>
      <c r="ILD131" s="702"/>
      <c r="ILE131" s="702"/>
      <c r="ILF131" s="702"/>
      <c r="ILG131" s="702"/>
      <c r="ILH131" s="702"/>
      <c r="ILI131" s="702"/>
      <c r="ILJ131" s="702"/>
      <c r="ILK131" s="702"/>
      <c r="ILL131" s="702"/>
      <c r="ILM131" s="702"/>
      <c r="ILN131" s="702"/>
      <c r="ILO131" s="702"/>
      <c r="ILP131" s="702"/>
      <c r="ILQ131" s="702"/>
      <c r="ILR131" s="702"/>
      <c r="ILS131" s="702"/>
      <c r="ILT131" s="702"/>
      <c r="ILU131" s="702"/>
      <c r="ILV131" s="702"/>
      <c r="ILW131" s="702"/>
      <c r="ILX131" s="702"/>
      <c r="ILY131" s="702"/>
      <c r="ILZ131" s="702"/>
      <c r="IMA131" s="702"/>
      <c r="IMB131" s="702"/>
      <c r="IMC131" s="702"/>
      <c r="IMD131" s="702"/>
      <c r="IME131" s="702"/>
      <c r="IMF131" s="702"/>
      <c r="IMG131" s="702"/>
      <c r="IMH131" s="702"/>
      <c r="IMI131" s="702"/>
      <c r="IMJ131" s="702"/>
      <c r="IMK131" s="702"/>
      <c r="IML131" s="702"/>
      <c r="IMM131" s="702"/>
      <c r="IMN131" s="702"/>
      <c r="IMO131" s="702"/>
      <c r="IMP131" s="702"/>
      <c r="IMQ131" s="702"/>
      <c r="IMR131" s="702"/>
      <c r="IMS131" s="702"/>
      <c r="IMT131" s="702"/>
      <c r="IMU131" s="702"/>
      <c r="IMV131" s="702"/>
      <c r="IMW131" s="702"/>
      <c r="IMX131" s="702"/>
      <c r="IMY131" s="702"/>
      <c r="IMZ131" s="702"/>
      <c r="INA131" s="702"/>
      <c r="INB131" s="702"/>
      <c r="INC131" s="702"/>
      <c r="IND131" s="702"/>
      <c r="INE131" s="702"/>
      <c r="INF131" s="702"/>
      <c r="ING131" s="702"/>
      <c r="INH131" s="702"/>
      <c r="INI131" s="702"/>
      <c r="INJ131" s="702"/>
      <c r="INK131" s="702"/>
      <c r="INL131" s="702"/>
      <c r="INM131" s="702"/>
      <c r="INN131" s="702"/>
      <c r="INO131" s="702"/>
      <c r="INP131" s="702"/>
      <c r="INQ131" s="702"/>
      <c r="INR131" s="702"/>
      <c r="INS131" s="702"/>
      <c r="INT131" s="702"/>
      <c r="INU131" s="702"/>
      <c r="INV131" s="702"/>
      <c r="INW131" s="702"/>
      <c r="INX131" s="702"/>
      <c r="INY131" s="702"/>
      <c r="INZ131" s="702"/>
      <c r="IOA131" s="702"/>
      <c r="IOB131" s="702"/>
      <c r="IOC131" s="702"/>
      <c r="IOD131" s="702"/>
      <c r="IOE131" s="702"/>
      <c r="IOF131" s="702"/>
      <c r="IOG131" s="702"/>
      <c r="IOH131" s="702"/>
      <c r="IOI131" s="702"/>
      <c r="IOJ131" s="702"/>
      <c r="IOK131" s="702"/>
      <c r="IOL131" s="702"/>
      <c r="IOM131" s="702"/>
      <c r="ION131" s="702"/>
      <c r="IOO131" s="702"/>
      <c r="IOP131" s="702"/>
      <c r="IOQ131" s="702"/>
      <c r="IOR131" s="702"/>
      <c r="IOS131" s="702"/>
      <c r="IOT131" s="702"/>
      <c r="IOU131" s="702"/>
      <c r="IOV131" s="702"/>
      <c r="IOW131" s="702"/>
      <c r="IOX131" s="702"/>
      <c r="IOY131" s="702"/>
      <c r="IOZ131" s="702"/>
      <c r="IPA131" s="702"/>
      <c r="IPB131" s="702"/>
      <c r="IPC131" s="702"/>
      <c r="IPD131" s="702"/>
      <c r="IPE131" s="702"/>
      <c r="IPF131" s="702"/>
      <c r="IPG131" s="702"/>
      <c r="IPH131" s="702"/>
      <c r="IPI131" s="702"/>
      <c r="IPJ131" s="702"/>
      <c r="IPK131" s="702"/>
      <c r="IPL131" s="702"/>
      <c r="IPM131" s="702"/>
      <c r="IPN131" s="702"/>
      <c r="IPO131" s="702"/>
      <c r="IPP131" s="702"/>
      <c r="IPQ131" s="702"/>
      <c r="IPR131" s="702"/>
      <c r="IPS131" s="702"/>
      <c r="IPT131" s="702"/>
      <c r="IPU131" s="702"/>
      <c r="IPV131" s="702"/>
      <c r="IPW131" s="702"/>
      <c r="IPX131" s="702"/>
      <c r="IPY131" s="702"/>
      <c r="IPZ131" s="702"/>
      <c r="IQA131" s="702"/>
      <c r="IQB131" s="702"/>
      <c r="IQC131" s="702"/>
      <c r="IQD131" s="702"/>
      <c r="IQE131" s="702"/>
      <c r="IQF131" s="702"/>
      <c r="IQG131" s="702"/>
      <c r="IQH131" s="702"/>
      <c r="IQI131" s="702"/>
      <c r="IQJ131" s="702"/>
      <c r="IQK131" s="702"/>
      <c r="IQL131" s="702"/>
      <c r="IQM131" s="702"/>
      <c r="IQN131" s="702"/>
      <c r="IQO131" s="702"/>
      <c r="IQP131" s="702"/>
      <c r="IQQ131" s="702"/>
      <c r="IQR131" s="702"/>
      <c r="IQS131" s="702"/>
      <c r="IQT131" s="702"/>
      <c r="IQU131" s="702"/>
      <c r="IQV131" s="702"/>
      <c r="IQW131" s="702"/>
      <c r="IQX131" s="702"/>
      <c r="IQY131" s="702"/>
      <c r="IQZ131" s="702"/>
      <c r="IRA131" s="702"/>
      <c r="IRB131" s="702"/>
      <c r="IRC131" s="702"/>
      <c r="IRD131" s="702"/>
      <c r="IRE131" s="702"/>
      <c r="IRF131" s="702"/>
      <c r="IRG131" s="702"/>
      <c r="IRH131" s="702"/>
      <c r="IRI131" s="702"/>
      <c r="IRJ131" s="702"/>
      <c r="IRK131" s="702"/>
      <c r="IRL131" s="702"/>
      <c r="IRM131" s="702"/>
      <c r="IRN131" s="702"/>
      <c r="IRO131" s="702"/>
      <c r="IRP131" s="702"/>
      <c r="IRQ131" s="702"/>
      <c r="IRR131" s="702"/>
      <c r="IRS131" s="702"/>
      <c r="IRT131" s="702"/>
      <c r="IRU131" s="702"/>
      <c r="IRV131" s="702"/>
      <c r="IRW131" s="702"/>
      <c r="IRX131" s="702"/>
      <c r="IRY131" s="702"/>
      <c r="IRZ131" s="702"/>
      <c r="ISA131" s="702"/>
      <c r="ISB131" s="702"/>
      <c r="ISC131" s="702"/>
      <c r="ISD131" s="702"/>
      <c r="ISE131" s="702"/>
      <c r="ISF131" s="702"/>
      <c r="ISG131" s="702"/>
      <c r="ISH131" s="702"/>
      <c r="ISI131" s="702"/>
      <c r="ISJ131" s="702"/>
      <c r="ISK131" s="702"/>
      <c r="ISL131" s="702"/>
      <c r="ISM131" s="702"/>
      <c r="ISN131" s="702"/>
      <c r="ISO131" s="702"/>
      <c r="ISP131" s="702"/>
      <c r="ISQ131" s="702"/>
      <c r="ISR131" s="702"/>
      <c r="ISS131" s="702"/>
      <c r="IST131" s="702"/>
      <c r="ISU131" s="702"/>
      <c r="ISV131" s="702"/>
      <c r="ISW131" s="702"/>
      <c r="ISX131" s="702"/>
      <c r="ISY131" s="702"/>
      <c r="ISZ131" s="702"/>
      <c r="ITA131" s="702"/>
      <c r="ITB131" s="702"/>
      <c r="ITC131" s="702"/>
      <c r="ITD131" s="702"/>
      <c r="ITE131" s="702"/>
      <c r="ITF131" s="702"/>
      <c r="ITG131" s="702"/>
      <c r="ITH131" s="702"/>
      <c r="ITI131" s="702"/>
      <c r="ITJ131" s="702"/>
      <c r="ITK131" s="702"/>
      <c r="ITL131" s="702"/>
      <c r="ITM131" s="702"/>
      <c r="ITN131" s="702"/>
      <c r="ITO131" s="702"/>
      <c r="ITP131" s="702"/>
      <c r="ITQ131" s="702"/>
      <c r="ITR131" s="702"/>
      <c r="ITS131" s="702"/>
      <c r="ITT131" s="702"/>
      <c r="ITU131" s="702"/>
      <c r="ITV131" s="702"/>
      <c r="ITW131" s="702"/>
      <c r="ITX131" s="702"/>
      <c r="ITY131" s="702"/>
      <c r="ITZ131" s="702"/>
      <c r="IUA131" s="702"/>
      <c r="IUB131" s="702"/>
      <c r="IUC131" s="702"/>
      <c r="IUD131" s="702"/>
      <c r="IUE131" s="702"/>
      <c r="IUF131" s="702"/>
      <c r="IUG131" s="702"/>
      <c r="IUH131" s="702"/>
      <c r="IUI131" s="702"/>
      <c r="IUJ131" s="702"/>
      <c r="IUK131" s="702"/>
      <c r="IUL131" s="702"/>
      <c r="IUM131" s="702"/>
      <c r="IUN131" s="702"/>
      <c r="IUO131" s="702"/>
      <c r="IUP131" s="702"/>
      <c r="IUQ131" s="702"/>
      <c r="IUR131" s="702"/>
      <c r="IUS131" s="702"/>
      <c r="IUT131" s="702"/>
      <c r="IUU131" s="702"/>
      <c r="IUV131" s="702"/>
      <c r="IUW131" s="702"/>
      <c r="IUX131" s="702"/>
      <c r="IUY131" s="702"/>
      <c r="IUZ131" s="702"/>
      <c r="IVA131" s="702"/>
      <c r="IVB131" s="702"/>
      <c r="IVC131" s="702"/>
      <c r="IVD131" s="702"/>
      <c r="IVE131" s="702"/>
      <c r="IVF131" s="702"/>
      <c r="IVG131" s="702"/>
      <c r="IVH131" s="702"/>
      <c r="IVI131" s="702"/>
      <c r="IVJ131" s="702"/>
      <c r="IVK131" s="702"/>
      <c r="IVL131" s="702"/>
      <c r="IVM131" s="702"/>
      <c r="IVN131" s="702"/>
      <c r="IVO131" s="702"/>
      <c r="IVP131" s="702"/>
      <c r="IVQ131" s="702"/>
      <c r="IVR131" s="702"/>
      <c r="IVS131" s="702"/>
      <c r="IVT131" s="702"/>
      <c r="IVU131" s="702"/>
      <c r="IVV131" s="702"/>
      <c r="IVW131" s="702"/>
      <c r="IVX131" s="702"/>
      <c r="IVY131" s="702"/>
      <c r="IVZ131" s="702"/>
      <c r="IWA131" s="702"/>
      <c r="IWB131" s="702"/>
      <c r="IWC131" s="702"/>
      <c r="IWD131" s="702"/>
      <c r="IWE131" s="702"/>
      <c r="IWF131" s="702"/>
      <c r="IWG131" s="702"/>
      <c r="IWH131" s="702"/>
      <c r="IWI131" s="702"/>
      <c r="IWJ131" s="702"/>
      <c r="IWK131" s="702"/>
      <c r="IWL131" s="702"/>
      <c r="IWM131" s="702"/>
      <c r="IWN131" s="702"/>
      <c r="IWO131" s="702"/>
      <c r="IWP131" s="702"/>
      <c r="IWQ131" s="702"/>
      <c r="IWR131" s="702"/>
      <c r="IWS131" s="702"/>
      <c r="IWT131" s="702"/>
      <c r="IWU131" s="702"/>
      <c r="IWV131" s="702"/>
      <c r="IWW131" s="702"/>
      <c r="IWX131" s="702"/>
      <c r="IWY131" s="702"/>
      <c r="IWZ131" s="702"/>
      <c r="IXA131" s="702"/>
      <c r="IXB131" s="702"/>
      <c r="IXC131" s="702"/>
      <c r="IXD131" s="702"/>
      <c r="IXE131" s="702"/>
      <c r="IXF131" s="702"/>
      <c r="IXG131" s="702"/>
      <c r="IXH131" s="702"/>
      <c r="IXI131" s="702"/>
      <c r="IXJ131" s="702"/>
      <c r="IXK131" s="702"/>
      <c r="IXL131" s="702"/>
      <c r="IXM131" s="702"/>
      <c r="IXN131" s="702"/>
      <c r="IXO131" s="702"/>
      <c r="IXP131" s="702"/>
      <c r="IXQ131" s="702"/>
      <c r="IXR131" s="702"/>
      <c r="IXS131" s="702"/>
      <c r="IXT131" s="702"/>
      <c r="IXU131" s="702"/>
      <c r="IXV131" s="702"/>
      <c r="IXW131" s="702"/>
      <c r="IXX131" s="702"/>
      <c r="IXY131" s="702"/>
      <c r="IXZ131" s="702"/>
      <c r="IYA131" s="702"/>
      <c r="IYB131" s="702"/>
      <c r="IYC131" s="702"/>
      <c r="IYD131" s="702"/>
      <c r="IYE131" s="702"/>
      <c r="IYF131" s="702"/>
      <c r="IYG131" s="702"/>
      <c r="IYH131" s="702"/>
      <c r="IYI131" s="702"/>
      <c r="IYJ131" s="702"/>
      <c r="IYK131" s="702"/>
      <c r="IYL131" s="702"/>
      <c r="IYM131" s="702"/>
      <c r="IYN131" s="702"/>
      <c r="IYO131" s="702"/>
      <c r="IYP131" s="702"/>
      <c r="IYQ131" s="702"/>
      <c r="IYR131" s="702"/>
      <c r="IYS131" s="702"/>
      <c r="IYT131" s="702"/>
      <c r="IYU131" s="702"/>
      <c r="IYV131" s="702"/>
      <c r="IYW131" s="702"/>
      <c r="IYX131" s="702"/>
      <c r="IYY131" s="702"/>
      <c r="IYZ131" s="702"/>
      <c r="IZA131" s="702"/>
      <c r="IZB131" s="702"/>
      <c r="IZC131" s="702"/>
      <c r="IZD131" s="702"/>
      <c r="IZE131" s="702"/>
      <c r="IZF131" s="702"/>
      <c r="IZG131" s="702"/>
      <c r="IZH131" s="702"/>
      <c r="IZI131" s="702"/>
      <c r="IZJ131" s="702"/>
      <c r="IZK131" s="702"/>
      <c r="IZL131" s="702"/>
      <c r="IZM131" s="702"/>
      <c r="IZN131" s="702"/>
      <c r="IZO131" s="702"/>
      <c r="IZP131" s="702"/>
      <c r="IZQ131" s="702"/>
      <c r="IZR131" s="702"/>
      <c r="IZS131" s="702"/>
      <c r="IZT131" s="702"/>
      <c r="IZU131" s="702"/>
      <c r="IZV131" s="702"/>
      <c r="IZW131" s="702"/>
      <c r="IZX131" s="702"/>
      <c r="IZY131" s="702"/>
      <c r="IZZ131" s="702"/>
      <c r="JAA131" s="702"/>
      <c r="JAB131" s="702"/>
      <c r="JAC131" s="702"/>
      <c r="JAD131" s="702"/>
      <c r="JAE131" s="702"/>
      <c r="JAF131" s="702"/>
      <c r="JAG131" s="702"/>
      <c r="JAH131" s="702"/>
      <c r="JAI131" s="702"/>
      <c r="JAJ131" s="702"/>
      <c r="JAK131" s="702"/>
      <c r="JAL131" s="702"/>
      <c r="JAM131" s="702"/>
      <c r="JAN131" s="702"/>
      <c r="JAO131" s="702"/>
      <c r="JAP131" s="702"/>
      <c r="JAQ131" s="702"/>
      <c r="JAR131" s="702"/>
      <c r="JAS131" s="702"/>
      <c r="JAT131" s="702"/>
      <c r="JAU131" s="702"/>
      <c r="JAV131" s="702"/>
      <c r="JAW131" s="702"/>
      <c r="JAX131" s="702"/>
      <c r="JAY131" s="702"/>
      <c r="JAZ131" s="702"/>
      <c r="JBA131" s="702"/>
      <c r="JBB131" s="702"/>
      <c r="JBC131" s="702"/>
      <c r="JBD131" s="702"/>
      <c r="JBE131" s="702"/>
      <c r="JBF131" s="702"/>
      <c r="JBG131" s="702"/>
      <c r="JBH131" s="702"/>
      <c r="JBI131" s="702"/>
      <c r="JBJ131" s="702"/>
      <c r="JBK131" s="702"/>
      <c r="JBL131" s="702"/>
      <c r="JBM131" s="702"/>
      <c r="JBN131" s="702"/>
      <c r="JBO131" s="702"/>
      <c r="JBP131" s="702"/>
      <c r="JBQ131" s="702"/>
      <c r="JBR131" s="702"/>
      <c r="JBS131" s="702"/>
      <c r="JBT131" s="702"/>
      <c r="JBU131" s="702"/>
      <c r="JBV131" s="702"/>
      <c r="JBW131" s="702"/>
      <c r="JBX131" s="702"/>
      <c r="JBY131" s="702"/>
      <c r="JBZ131" s="702"/>
      <c r="JCA131" s="702"/>
      <c r="JCB131" s="702"/>
      <c r="JCC131" s="702"/>
      <c r="JCD131" s="702"/>
      <c r="JCE131" s="702"/>
      <c r="JCF131" s="702"/>
      <c r="JCG131" s="702"/>
      <c r="JCH131" s="702"/>
      <c r="JCI131" s="702"/>
      <c r="JCJ131" s="702"/>
      <c r="JCK131" s="702"/>
      <c r="JCL131" s="702"/>
      <c r="JCM131" s="702"/>
      <c r="JCN131" s="702"/>
      <c r="JCO131" s="702"/>
      <c r="JCP131" s="702"/>
      <c r="JCQ131" s="702"/>
      <c r="JCR131" s="702"/>
      <c r="JCS131" s="702"/>
      <c r="JCT131" s="702"/>
      <c r="JCU131" s="702"/>
      <c r="JCV131" s="702"/>
      <c r="JCW131" s="702"/>
      <c r="JCX131" s="702"/>
      <c r="JCY131" s="702"/>
      <c r="JCZ131" s="702"/>
      <c r="JDA131" s="702"/>
      <c r="JDB131" s="702"/>
      <c r="JDC131" s="702"/>
      <c r="JDD131" s="702"/>
      <c r="JDE131" s="702"/>
      <c r="JDF131" s="702"/>
      <c r="JDG131" s="702"/>
      <c r="JDH131" s="702"/>
      <c r="JDI131" s="702"/>
      <c r="JDJ131" s="702"/>
      <c r="JDK131" s="702"/>
      <c r="JDL131" s="702"/>
      <c r="JDM131" s="702"/>
      <c r="JDN131" s="702"/>
      <c r="JDO131" s="702"/>
      <c r="JDP131" s="702"/>
      <c r="JDQ131" s="702"/>
      <c r="JDR131" s="702"/>
      <c r="JDS131" s="702"/>
      <c r="JDT131" s="702"/>
      <c r="JDU131" s="702"/>
      <c r="JDV131" s="702"/>
      <c r="JDW131" s="702"/>
      <c r="JDX131" s="702"/>
      <c r="JDY131" s="702"/>
      <c r="JDZ131" s="702"/>
      <c r="JEA131" s="702"/>
      <c r="JEB131" s="702"/>
      <c r="JEC131" s="702"/>
      <c r="JED131" s="702"/>
      <c r="JEE131" s="702"/>
      <c r="JEF131" s="702"/>
      <c r="JEG131" s="702"/>
      <c r="JEH131" s="702"/>
      <c r="JEI131" s="702"/>
      <c r="JEJ131" s="702"/>
      <c r="JEK131" s="702"/>
      <c r="JEL131" s="702"/>
      <c r="JEM131" s="702"/>
      <c r="JEN131" s="702"/>
      <c r="JEO131" s="702"/>
      <c r="JEP131" s="702"/>
      <c r="JEQ131" s="702"/>
      <c r="JER131" s="702"/>
      <c r="JES131" s="702"/>
      <c r="JET131" s="702"/>
      <c r="JEU131" s="702"/>
      <c r="JEV131" s="702"/>
      <c r="JEW131" s="702"/>
      <c r="JEX131" s="702"/>
      <c r="JEY131" s="702"/>
      <c r="JEZ131" s="702"/>
      <c r="JFA131" s="702"/>
      <c r="JFB131" s="702"/>
      <c r="JFC131" s="702"/>
      <c r="JFD131" s="702"/>
      <c r="JFE131" s="702"/>
      <c r="JFF131" s="702"/>
      <c r="JFG131" s="702"/>
      <c r="JFH131" s="702"/>
      <c r="JFI131" s="702"/>
      <c r="JFJ131" s="702"/>
      <c r="JFK131" s="702"/>
      <c r="JFL131" s="702"/>
      <c r="JFM131" s="702"/>
      <c r="JFN131" s="702"/>
      <c r="JFO131" s="702"/>
      <c r="JFP131" s="702"/>
      <c r="JFQ131" s="702"/>
      <c r="JFR131" s="702"/>
      <c r="JFS131" s="702"/>
      <c r="JFT131" s="702"/>
      <c r="JFU131" s="702"/>
      <c r="JFV131" s="702"/>
      <c r="JFW131" s="702"/>
      <c r="JFX131" s="702"/>
      <c r="JFY131" s="702"/>
      <c r="JFZ131" s="702"/>
      <c r="JGA131" s="702"/>
      <c r="JGB131" s="702"/>
      <c r="JGC131" s="702"/>
      <c r="JGD131" s="702"/>
      <c r="JGE131" s="702"/>
      <c r="JGF131" s="702"/>
      <c r="JGG131" s="702"/>
      <c r="JGH131" s="702"/>
      <c r="JGI131" s="702"/>
      <c r="JGJ131" s="702"/>
      <c r="JGK131" s="702"/>
      <c r="JGL131" s="702"/>
      <c r="JGM131" s="702"/>
      <c r="JGN131" s="702"/>
      <c r="JGO131" s="702"/>
      <c r="JGP131" s="702"/>
      <c r="JGQ131" s="702"/>
      <c r="JGR131" s="702"/>
      <c r="JGS131" s="702"/>
      <c r="JGT131" s="702"/>
      <c r="JGU131" s="702"/>
      <c r="JGV131" s="702"/>
      <c r="JGW131" s="702"/>
      <c r="JGX131" s="702"/>
      <c r="JGY131" s="702"/>
      <c r="JGZ131" s="702"/>
      <c r="JHA131" s="702"/>
      <c r="JHB131" s="702"/>
      <c r="JHC131" s="702"/>
      <c r="JHD131" s="702"/>
      <c r="JHE131" s="702"/>
      <c r="JHF131" s="702"/>
      <c r="JHG131" s="702"/>
      <c r="JHH131" s="702"/>
      <c r="JHI131" s="702"/>
      <c r="JHJ131" s="702"/>
      <c r="JHK131" s="702"/>
      <c r="JHL131" s="702"/>
      <c r="JHM131" s="702"/>
      <c r="JHN131" s="702"/>
      <c r="JHO131" s="702"/>
      <c r="JHP131" s="702"/>
      <c r="JHQ131" s="702"/>
      <c r="JHR131" s="702"/>
      <c r="JHS131" s="702"/>
      <c r="JHT131" s="702"/>
      <c r="JHU131" s="702"/>
      <c r="JHV131" s="702"/>
      <c r="JHW131" s="702"/>
      <c r="JHX131" s="702"/>
      <c r="JHY131" s="702"/>
      <c r="JHZ131" s="702"/>
      <c r="JIA131" s="702"/>
      <c r="JIB131" s="702"/>
      <c r="JIC131" s="702"/>
      <c r="JID131" s="702"/>
      <c r="JIE131" s="702"/>
      <c r="JIF131" s="702"/>
      <c r="JIG131" s="702"/>
      <c r="JIH131" s="702"/>
      <c r="JII131" s="702"/>
      <c r="JIJ131" s="702"/>
      <c r="JIK131" s="702"/>
      <c r="JIL131" s="702"/>
      <c r="JIM131" s="702"/>
      <c r="JIN131" s="702"/>
      <c r="JIO131" s="702"/>
      <c r="JIP131" s="702"/>
      <c r="JIQ131" s="702"/>
      <c r="JIR131" s="702"/>
      <c r="JIS131" s="702"/>
      <c r="JIT131" s="702"/>
      <c r="JIU131" s="702"/>
      <c r="JIV131" s="702"/>
      <c r="JIW131" s="702"/>
      <c r="JIX131" s="702"/>
      <c r="JIY131" s="702"/>
      <c r="JIZ131" s="702"/>
      <c r="JJA131" s="702"/>
      <c r="JJB131" s="702"/>
      <c r="JJC131" s="702"/>
      <c r="JJD131" s="702"/>
      <c r="JJE131" s="702"/>
      <c r="JJF131" s="702"/>
      <c r="JJG131" s="702"/>
      <c r="JJH131" s="702"/>
      <c r="JJI131" s="702"/>
      <c r="JJJ131" s="702"/>
      <c r="JJK131" s="702"/>
      <c r="JJL131" s="702"/>
      <c r="JJM131" s="702"/>
      <c r="JJN131" s="702"/>
      <c r="JJO131" s="702"/>
      <c r="JJP131" s="702"/>
      <c r="JJQ131" s="702"/>
      <c r="JJR131" s="702"/>
      <c r="JJS131" s="702"/>
      <c r="JJT131" s="702"/>
      <c r="JJU131" s="702"/>
      <c r="JJV131" s="702"/>
      <c r="JJW131" s="702"/>
      <c r="JJX131" s="702"/>
      <c r="JJY131" s="702"/>
      <c r="JJZ131" s="702"/>
      <c r="JKA131" s="702"/>
      <c r="JKB131" s="702"/>
      <c r="JKC131" s="702"/>
      <c r="JKD131" s="702"/>
      <c r="JKE131" s="702"/>
      <c r="JKF131" s="702"/>
      <c r="JKG131" s="702"/>
      <c r="JKH131" s="702"/>
      <c r="JKI131" s="702"/>
      <c r="JKJ131" s="702"/>
      <c r="JKK131" s="702"/>
      <c r="JKL131" s="702"/>
      <c r="JKM131" s="702"/>
      <c r="JKN131" s="702"/>
      <c r="JKO131" s="702"/>
      <c r="JKP131" s="702"/>
      <c r="JKQ131" s="702"/>
      <c r="JKR131" s="702"/>
      <c r="JKS131" s="702"/>
      <c r="JKT131" s="702"/>
      <c r="JKU131" s="702"/>
      <c r="JKV131" s="702"/>
      <c r="JKW131" s="702"/>
      <c r="JKX131" s="702"/>
      <c r="JKY131" s="702"/>
      <c r="JKZ131" s="702"/>
      <c r="JLA131" s="702"/>
      <c r="JLB131" s="702"/>
      <c r="JLC131" s="702"/>
      <c r="JLD131" s="702"/>
      <c r="JLE131" s="702"/>
      <c r="JLF131" s="702"/>
      <c r="JLG131" s="702"/>
      <c r="JLH131" s="702"/>
      <c r="JLI131" s="702"/>
      <c r="JLJ131" s="702"/>
      <c r="JLK131" s="702"/>
      <c r="JLL131" s="702"/>
      <c r="JLM131" s="702"/>
      <c r="JLN131" s="702"/>
      <c r="JLO131" s="702"/>
      <c r="JLP131" s="702"/>
      <c r="JLQ131" s="702"/>
      <c r="JLR131" s="702"/>
      <c r="JLS131" s="702"/>
      <c r="JLT131" s="702"/>
      <c r="JLU131" s="702"/>
      <c r="JLV131" s="702"/>
      <c r="JLW131" s="702"/>
      <c r="JLX131" s="702"/>
      <c r="JLY131" s="702"/>
      <c r="JLZ131" s="702"/>
      <c r="JMA131" s="702"/>
      <c r="JMB131" s="702"/>
      <c r="JMC131" s="702"/>
      <c r="JMD131" s="702"/>
      <c r="JME131" s="702"/>
      <c r="JMF131" s="702"/>
      <c r="JMG131" s="702"/>
      <c r="JMH131" s="702"/>
      <c r="JMI131" s="702"/>
      <c r="JMJ131" s="702"/>
      <c r="JMK131" s="702"/>
      <c r="JML131" s="702"/>
      <c r="JMM131" s="702"/>
      <c r="JMN131" s="702"/>
      <c r="JMO131" s="702"/>
      <c r="JMP131" s="702"/>
      <c r="JMQ131" s="702"/>
      <c r="JMR131" s="702"/>
      <c r="JMS131" s="702"/>
      <c r="JMT131" s="702"/>
      <c r="JMU131" s="702"/>
      <c r="JMV131" s="702"/>
      <c r="JMW131" s="702"/>
      <c r="JMX131" s="702"/>
      <c r="JMY131" s="702"/>
      <c r="JMZ131" s="702"/>
      <c r="JNA131" s="702"/>
      <c r="JNB131" s="702"/>
      <c r="JNC131" s="702"/>
      <c r="JND131" s="702"/>
      <c r="JNE131" s="702"/>
      <c r="JNF131" s="702"/>
      <c r="JNG131" s="702"/>
      <c r="JNH131" s="702"/>
      <c r="JNI131" s="702"/>
      <c r="JNJ131" s="702"/>
      <c r="JNK131" s="702"/>
      <c r="JNL131" s="702"/>
      <c r="JNM131" s="702"/>
      <c r="JNN131" s="702"/>
      <c r="JNO131" s="702"/>
      <c r="JNP131" s="702"/>
      <c r="JNQ131" s="702"/>
      <c r="JNR131" s="702"/>
      <c r="JNS131" s="702"/>
      <c r="JNT131" s="702"/>
      <c r="JNU131" s="702"/>
      <c r="JNV131" s="702"/>
      <c r="JNW131" s="702"/>
      <c r="JNX131" s="702"/>
      <c r="JNY131" s="702"/>
      <c r="JNZ131" s="702"/>
      <c r="JOA131" s="702"/>
      <c r="JOB131" s="702"/>
      <c r="JOC131" s="702"/>
      <c r="JOD131" s="702"/>
      <c r="JOE131" s="702"/>
      <c r="JOF131" s="702"/>
      <c r="JOG131" s="702"/>
      <c r="JOH131" s="702"/>
      <c r="JOI131" s="702"/>
      <c r="JOJ131" s="702"/>
      <c r="JOK131" s="702"/>
      <c r="JOL131" s="702"/>
      <c r="JOM131" s="702"/>
      <c r="JON131" s="702"/>
      <c r="JOO131" s="702"/>
      <c r="JOP131" s="702"/>
      <c r="JOQ131" s="702"/>
      <c r="JOR131" s="702"/>
      <c r="JOS131" s="702"/>
      <c r="JOT131" s="702"/>
      <c r="JOU131" s="702"/>
      <c r="JOV131" s="702"/>
      <c r="JOW131" s="702"/>
      <c r="JOX131" s="702"/>
      <c r="JOY131" s="702"/>
      <c r="JOZ131" s="702"/>
      <c r="JPA131" s="702"/>
      <c r="JPB131" s="702"/>
      <c r="JPC131" s="702"/>
      <c r="JPD131" s="702"/>
      <c r="JPE131" s="702"/>
      <c r="JPF131" s="702"/>
      <c r="JPG131" s="702"/>
      <c r="JPH131" s="702"/>
      <c r="JPI131" s="702"/>
      <c r="JPJ131" s="702"/>
      <c r="JPK131" s="702"/>
      <c r="JPL131" s="702"/>
      <c r="JPM131" s="702"/>
      <c r="JPN131" s="702"/>
      <c r="JPO131" s="702"/>
      <c r="JPP131" s="702"/>
      <c r="JPQ131" s="702"/>
      <c r="JPR131" s="702"/>
      <c r="JPS131" s="702"/>
      <c r="JPT131" s="702"/>
      <c r="JPU131" s="702"/>
      <c r="JPV131" s="702"/>
      <c r="JPW131" s="702"/>
      <c r="JPX131" s="702"/>
      <c r="JPY131" s="702"/>
      <c r="JPZ131" s="702"/>
      <c r="JQA131" s="702"/>
      <c r="JQB131" s="702"/>
      <c r="JQC131" s="702"/>
      <c r="JQD131" s="702"/>
      <c r="JQE131" s="702"/>
      <c r="JQF131" s="702"/>
      <c r="JQG131" s="702"/>
      <c r="JQH131" s="702"/>
      <c r="JQI131" s="702"/>
      <c r="JQJ131" s="702"/>
      <c r="JQK131" s="702"/>
      <c r="JQL131" s="702"/>
      <c r="JQM131" s="702"/>
      <c r="JQN131" s="702"/>
      <c r="JQO131" s="702"/>
      <c r="JQP131" s="702"/>
      <c r="JQQ131" s="702"/>
      <c r="JQR131" s="702"/>
      <c r="JQS131" s="702"/>
      <c r="JQT131" s="702"/>
      <c r="JQU131" s="702"/>
      <c r="JQV131" s="702"/>
      <c r="JQW131" s="702"/>
      <c r="JQX131" s="702"/>
      <c r="JQY131" s="702"/>
      <c r="JQZ131" s="702"/>
      <c r="JRA131" s="702"/>
      <c r="JRB131" s="702"/>
      <c r="JRC131" s="702"/>
      <c r="JRD131" s="702"/>
      <c r="JRE131" s="702"/>
      <c r="JRF131" s="702"/>
      <c r="JRG131" s="702"/>
      <c r="JRH131" s="702"/>
      <c r="JRI131" s="702"/>
      <c r="JRJ131" s="702"/>
      <c r="JRK131" s="702"/>
      <c r="JRL131" s="702"/>
      <c r="JRM131" s="702"/>
      <c r="JRN131" s="702"/>
      <c r="JRO131" s="702"/>
      <c r="JRP131" s="702"/>
      <c r="JRQ131" s="702"/>
      <c r="JRR131" s="702"/>
      <c r="JRS131" s="702"/>
      <c r="JRT131" s="702"/>
      <c r="JRU131" s="702"/>
      <c r="JRV131" s="702"/>
      <c r="JRW131" s="702"/>
      <c r="JRX131" s="702"/>
      <c r="JRY131" s="702"/>
      <c r="JRZ131" s="702"/>
      <c r="JSA131" s="702"/>
      <c r="JSB131" s="702"/>
      <c r="JSC131" s="702"/>
      <c r="JSD131" s="702"/>
      <c r="JSE131" s="702"/>
      <c r="JSF131" s="702"/>
      <c r="JSG131" s="702"/>
      <c r="JSH131" s="702"/>
      <c r="JSI131" s="702"/>
      <c r="JSJ131" s="702"/>
      <c r="JSK131" s="702"/>
      <c r="JSL131" s="702"/>
      <c r="JSM131" s="702"/>
      <c r="JSN131" s="702"/>
      <c r="JSO131" s="702"/>
      <c r="JSP131" s="702"/>
      <c r="JSQ131" s="702"/>
      <c r="JSR131" s="702"/>
      <c r="JSS131" s="702"/>
      <c r="JST131" s="702"/>
      <c r="JSU131" s="702"/>
      <c r="JSV131" s="702"/>
      <c r="JSW131" s="702"/>
      <c r="JSX131" s="702"/>
      <c r="JSY131" s="702"/>
      <c r="JSZ131" s="702"/>
      <c r="JTA131" s="702"/>
      <c r="JTB131" s="702"/>
      <c r="JTC131" s="702"/>
      <c r="JTD131" s="702"/>
      <c r="JTE131" s="702"/>
      <c r="JTF131" s="702"/>
      <c r="JTG131" s="702"/>
      <c r="JTH131" s="702"/>
      <c r="JTI131" s="702"/>
      <c r="JTJ131" s="702"/>
      <c r="JTK131" s="702"/>
      <c r="JTL131" s="702"/>
      <c r="JTM131" s="702"/>
      <c r="JTN131" s="702"/>
      <c r="JTO131" s="702"/>
      <c r="JTP131" s="702"/>
      <c r="JTQ131" s="702"/>
      <c r="JTR131" s="702"/>
      <c r="JTS131" s="702"/>
      <c r="JTT131" s="702"/>
      <c r="JTU131" s="702"/>
      <c r="JTV131" s="702"/>
      <c r="JTW131" s="702"/>
      <c r="JTX131" s="702"/>
      <c r="JTY131" s="702"/>
      <c r="JTZ131" s="702"/>
      <c r="JUA131" s="702"/>
      <c r="JUB131" s="702"/>
      <c r="JUC131" s="702"/>
      <c r="JUD131" s="702"/>
      <c r="JUE131" s="702"/>
      <c r="JUF131" s="702"/>
      <c r="JUG131" s="702"/>
      <c r="JUH131" s="702"/>
      <c r="JUI131" s="702"/>
      <c r="JUJ131" s="702"/>
      <c r="JUK131" s="702"/>
      <c r="JUL131" s="702"/>
      <c r="JUM131" s="702"/>
      <c r="JUN131" s="702"/>
      <c r="JUO131" s="702"/>
      <c r="JUP131" s="702"/>
      <c r="JUQ131" s="702"/>
      <c r="JUR131" s="702"/>
      <c r="JUS131" s="702"/>
      <c r="JUT131" s="702"/>
      <c r="JUU131" s="702"/>
      <c r="JUV131" s="702"/>
      <c r="JUW131" s="702"/>
      <c r="JUX131" s="702"/>
      <c r="JUY131" s="702"/>
      <c r="JUZ131" s="702"/>
      <c r="JVA131" s="702"/>
      <c r="JVB131" s="702"/>
      <c r="JVC131" s="702"/>
      <c r="JVD131" s="702"/>
      <c r="JVE131" s="702"/>
      <c r="JVF131" s="702"/>
      <c r="JVG131" s="702"/>
      <c r="JVH131" s="702"/>
      <c r="JVI131" s="702"/>
      <c r="JVJ131" s="702"/>
      <c r="JVK131" s="702"/>
      <c r="JVL131" s="702"/>
      <c r="JVM131" s="702"/>
      <c r="JVN131" s="702"/>
      <c r="JVO131" s="702"/>
      <c r="JVP131" s="702"/>
      <c r="JVQ131" s="702"/>
      <c r="JVR131" s="702"/>
      <c r="JVS131" s="702"/>
      <c r="JVT131" s="702"/>
      <c r="JVU131" s="702"/>
      <c r="JVV131" s="702"/>
      <c r="JVW131" s="702"/>
      <c r="JVX131" s="702"/>
      <c r="JVY131" s="702"/>
      <c r="JVZ131" s="702"/>
      <c r="JWA131" s="702"/>
      <c r="JWB131" s="702"/>
      <c r="JWC131" s="702"/>
      <c r="JWD131" s="702"/>
      <c r="JWE131" s="702"/>
      <c r="JWF131" s="702"/>
      <c r="JWG131" s="702"/>
      <c r="JWH131" s="702"/>
      <c r="JWI131" s="702"/>
      <c r="JWJ131" s="702"/>
      <c r="JWK131" s="702"/>
      <c r="JWL131" s="702"/>
      <c r="JWM131" s="702"/>
      <c r="JWN131" s="702"/>
      <c r="JWO131" s="702"/>
      <c r="JWP131" s="702"/>
      <c r="JWQ131" s="702"/>
      <c r="JWR131" s="702"/>
      <c r="JWS131" s="702"/>
      <c r="JWT131" s="702"/>
      <c r="JWU131" s="702"/>
      <c r="JWV131" s="702"/>
      <c r="JWW131" s="702"/>
      <c r="JWX131" s="702"/>
      <c r="JWY131" s="702"/>
      <c r="JWZ131" s="702"/>
      <c r="JXA131" s="702"/>
      <c r="JXB131" s="702"/>
      <c r="JXC131" s="702"/>
      <c r="JXD131" s="702"/>
      <c r="JXE131" s="702"/>
      <c r="JXF131" s="702"/>
      <c r="JXG131" s="702"/>
      <c r="JXH131" s="702"/>
      <c r="JXI131" s="702"/>
      <c r="JXJ131" s="702"/>
      <c r="JXK131" s="702"/>
      <c r="JXL131" s="702"/>
      <c r="JXM131" s="702"/>
      <c r="JXN131" s="702"/>
      <c r="JXO131" s="702"/>
      <c r="JXP131" s="702"/>
      <c r="JXQ131" s="702"/>
      <c r="JXR131" s="702"/>
      <c r="JXS131" s="702"/>
      <c r="JXT131" s="702"/>
      <c r="JXU131" s="702"/>
      <c r="JXV131" s="702"/>
      <c r="JXW131" s="702"/>
      <c r="JXX131" s="702"/>
      <c r="JXY131" s="702"/>
      <c r="JXZ131" s="702"/>
      <c r="JYA131" s="702"/>
      <c r="JYB131" s="702"/>
      <c r="JYC131" s="702"/>
      <c r="JYD131" s="702"/>
      <c r="JYE131" s="702"/>
      <c r="JYF131" s="702"/>
      <c r="JYG131" s="702"/>
      <c r="JYH131" s="702"/>
      <c r="JYI131" s="702"/>
      <c r="JYJ131" s="702"/>
      <c r="JYK131" s="702"/>
      <c r="JYL131" s="702"/>
      <c r="JYM131" s="702"/>
      <c r="JYN131" s="702"/>
      <c r="JYO131" s="702"/>
      <c r="JYP131" s="702"/>
      <c r="JYQ131" s="702"/>
      <c r="JYR131" s="702"/>
      <c r="JYS131" s="702"/>
      <c r="JYT131" s="702"/>
      <c r="JYU131" s="702"/>
      <c r="JYV131" s="702"/>
      <c r="JYW131" s="702"/>
      <c r="JYX131" s="702"/>
      <c r="JYY131" s="702"/>
      <c r="JYZ131" s="702"/>
      <c r="JZA131" s="702"/>
      <c r="JZB131" s="702"/>
      <c r="JZC131" s="702"/>
      <c r="JZD131" s="702"/>
      <c r="JZE131" s="702"/>
      <c r="JZF131" s="702"/>
      <c r="JZG131" s="702"/>
      <c r="JZH131" s="702"/>
      <c r="JZI131" s="702"/>
      <c r="JZJ131" s="702"/>
      <c r="JZK131" s="702"/>
      <c r="JZL131" s="702"/>
      <c r="JZM131" s="702"/>
      <c r="JZN131" s="702"/>
      <c r="JZO131" s="702"/>
      <c r="JZP131" s="702"/>
      <c r="JZQ131" s="702"/>
      <c r="JZR131" s="702"/>
      <c r="JZS131" s="702"/>
      <c r="JZT131" s="702"/>
      <c r="JZU131" s="702"/>
      <c r="JZV131" s="702"/>
      <c r="JZW131" s="702"/>
      <c r="JZX131" s="702"/>
      <c r="JZY131" s="702"/>
      <c r="JZZ131" s="702"/>
      <c r="KAA131" s="702"/>
      <c r="KAB131" s="702"/>
      <c r="KAC131" s="702"/>
      <c r="KAD131" s="702"/>
      <c r="KAE131" s="702"/>
      <c r="KAF131" s="702"/>
      <c r="KAG131" s="702"/>
      <c r="KAH131" s="702"/>
      <c r="KAI131" s="702"/>
      <c r="KAJ131" s="702"/>
      <c r="KAK131" s="702"/>
      <c r="KAL131" s="702"/>
      <c r="KAM131" s="702"/>
      <c r="KAN131" s="702"/>
      <c r="KAO131" s="702"/>
      <c r="KAP131" s="702"/>
      <c r="KAQ131" s="702"/>
      <c r="KAR131" s="702"/>
      <c r="KAS131" s="702"/>
      <c r="KAT131" s="702"/>
      <c r="KAU131" s="702"/>
      <c r="KAV131" s="702"/>
      <c r="KAW131" s="702"/>
      <c r="KAX131" s="702"/>
      <c r="KAY131" s="702"/>
      <c r="KAZ131" s="702"/>
      <c r="KBA131" s="702"/>
      <c r="KBB131" s="702"/>
      <c r="KBC131" s="702"/>
      <c r="KBD131" s="702"/>
      <c r="KBE131" s="702"/>
      <c r="KBF131" s="702"/>
      <c r="KBG131" s="702"/>
      <c r="KBH131" s="702"/>
      <c r="KBI131" s="702"/>
      <c r="KBJ131" s="702"/>
      <c r="KBK131" s="702"/>
      <c r="KBL131" s="702"/>
      <c r="KBM131" s="702"/>
      <c r="KBN131" s="702"/>
      <c r="KBO131" s="702"/>
      <c r="KBP131" s="702"/>
      <c r="KBQ131" s="702"/>
      <c r="KBR131" s="702"/>
      <c r="KBS131" s="702"/>
      <c r="KBT131" s="702"/>
      <c r="KBU131" s="702"/>
      <c r="KBV131" s="702"/>
      <c r="KBW131" s="702"/>
      <c r="KBX131" s="702"/>
      <c r="KBY131" s="702"/>
      <c r="KBZ131" s="702"/>
      <c r="KCA131" s="702"/>
      <c r="KCB131" s="702"/>
      <c r="KCC131" s="702"/>
      <c r="KCD131" s="702"/>
      <c r="KCE131" s="702"/>
      <c r="KCF131" s="702"/>
      <c r="KCG131" s="702"/>
      <c r="KCH131" s="702"/>
      <c r="KCI131" s="702"/>
      <c r="KCJ131" s="702"/>
      <c r="KCK131" s="702"/>
      <c r="KCL131" s="702"/>
      <c r="KCM131" s="702"/>
      <c r="KCN131" s="702"/>
      <c r="KCO131" s="702"/>
      <c r="KCP131" s="702"/>
      <c r="KCQ131" s="702"/>
      <c r="KCR131" s="702"/>
      <c r="KCS131" s="702"/>
      <c r="KCT131" s="702"/>
      <c r="KCU131" s="702"/>
      <c r="KCV131" s="702"/>
      <c r="KCW131" s="702"/>
      <c r="KCX131" s="702"/>
      <c r="KCY131" s="702"/>
      <c r="KCZ131" s="702"/>
      <c r="KDA131" s="702"/>
      <c r="KDB131" s="702"/>
      <c r="KDC131" s="702"/>
      <c r="KDD131" s="702"/>
      <c r="KDE131" s="702"/>
      <c r="KDF131" s="702"/>
      <c r="KDG131" s="702"/>
      <c r="KDH131" s="702"/>
      <c r="KDI131" s="702"/>
      <c r="KDJ131" s="702"/>
      <c r="KDK131" s="702"/>
      <c r="KDL131" s="702"/>
      <c r="KDM131" s="702"/>
      <c r="KDN131" s="702"/>
      <c r="KDO131" s="702"/>
      <c r="KDP131" s="702"/>
      <c r="KDQ131" s="702"/>
      <c r="KDR131" s="702"/>
      <c r="KDS131" s="702"/>
      <c r="KDT131" s="702"/>
      <c r="KDU131" s="702"/>
      <c r="KDV131" s="702"/>
      <c r="KDW131" s="702"/>
      <c r="KDX131" s="702"/>
      <c r="KDY131" s="702"/>
      <c r="KDZ131" s="702"/>
      <c r="KEA131" s="702"/>
      <c r="KEB131" s="702"/>
      <c r="KEC131" s="702"/>
      <c r="KED131" s="702"/>
      <c r="KEE131" s="702"/>
      <c r="KEF131" s="702"/>
      <c r="KEG131" s="702"/>
      <c r="KEH131" s="702"/>
      <c r="KEI131" s="702"/>
      <c r="KEJ131" s="702"/>
      <c r="KEK131" s="702"/>
      <c r="KEL131" s="702"/>
      <c r="KEM131" s="702"/>
      <c r="KEN131" s="702"/>
      <c r="KEO131" s="702"/>
      <c r="KEP131" s="702"/>
      <c r="KEQ131" s="702"/>
      <c r="KER131" s="702"/>
      <c r="KES131" s="702"/>
      <c r="KET131" s="702"/>
      <c r="KEU131" s="702"/>
      <c r="KEV131" s="702"/>
      <c r="KEW131" s="702"/>
      <c r="KEX131" s="702"/>
      <c r="KEY131" s="702"/>
      <c r="KEZ131" s="702"/>
      <c r="KFA131" s="702"/>
      <c r="KFB131" s="702"/>
      <c r="KFC131" s="702"/>
      <c r="KFD131" s="702"/>
      <c r="KFE131" s="702"/>
      <c r="KFF131" s="702"/>
      <c r="KFG131" s="702"/>
      <c r="KFH131" s="702"/>
      <c r="KFI131" s="702"/>
      <c r="KFJ131" s="702"/>
      <c r="KFK131" s="702"/>
      <c r="KFL131" s="702"/>
      <c r="KFM131" s="702"/>
      <c r="KFN131" s="702"/>
      <c r="KFO131" s="702"/>
      <c r="KFP131" s="702"/>
      <c r="KFQ131" s="702"/>
      <c r="KFR131" s="702"/>
      <c r="KFS131" s="702"/>
      <c r="KFT131" s="702"/>
      <c r="KFU131" s="702"/>
      <c r="KFV131" s="702"/>
      <c r="KFW131" s="702"/>
      <c r="KFX131" s="702"/>
      <c r="KFY131" s="702"/>
      <c r="KFZ131" s="702"/>
      <c r="KGA131" s="702"/>
      <c r="KGB131" s="702"/>
      <c r="KGC131" s="702"/>
      <c r="KGD131" s="702"/>
      <c r="KGE131" s="702"/>
      <c r="KGF131" s="702"/>
      <c r="KGG131" s="702"/>
      <c r="KGH131" s="702"/>
      <c r="KGI131" s="702"/>
      <c r="KGJ131" s="702"/>
      <c r="KGK131" s="702"/>
      <c r="KGL131" s="702"/>
      <c r="KGM131" s="702"/>
      <c r="KGN131" s="702"/>
      <c r="KGO131" s="702"/>
      <c r="KGP131" s="702"/>
      <c r="KGQ131" s="702"/>
      <c r="KGR131" s="702"/>
      <c r="KGS131" s="702"/>
      <c r="KGT131" s="702"/>
      <c r="KGU131" s="702"/>
      <c r="KGV131" s="702"/>
      <c r="KGW131" s="702"/>
      <c r="KGX131" s="702"/>
      <c r="KGY131" s="702"/>
      <c r="KGZ131" s="702"/>
      <c r="KHA131" s="702"/>
      <c r="KHB131" s="702"/>
      <c r="KHC131" s="702"/>
      <c r="KHD131" s="702"/>
      <c r="KHE131" s="702"/>
      <c r="KHF131" s="702"/>
      <c r="KHG131" s="702"/>
      <c r="KHH131" s="702"/>
      <c r="KHI131" s="702"/>
      <c r="KHJ131" s="702"/>
      <c r="KHK131" s="702"/>
      <c r="KHL131" s="702"/>
      <c r="KHM131" s="702"/>
      <c r="KHN131" s="702"/>
      <c r="KHO131" s="702"/>
      <c r="KHP131" s="702"/>
      <c r="KHQ131" s="702"/>
      <c r="KHR131" s="702"/>
      <c r="KHS131" s="702"/>
      <c r="KHT131" s="702"/>
      <c r="KHU131" s="702"/>
      <c r="KHV131" s="702"/>
      <c r="KHW131" s="702"/>
      <c r="KHX131" s="702"/>
      <c r="KHY131" s="702"/>
      <c r="KHZ131" s="702"/>
      <c r="KIA131" s="702"/>
      <c r="KIB131" s="702"/>
      <c r="KIC131" s="702"/>
      <c r="KID131" s="702"/>
      <c r="KIE131" s="702"/>
      <c r="KIF131" s="702"/>
      <c r="KIG131" s="702"/>
      <c r="KIH131" s="702"/>
      <c r="KII131" s="702"/>
      <c r="KIJ131" s="702"/>
      <c r="KIK131" s="702"/>
      <c r="KIL131" s="702"/>
      <c r="KIM131" s="702"/>
      <c r="KIN131" s="702"/>
      <c r="KIO131" s="702"/>
      <c r="KIP131" s="702"/>
      <c r="KIQ131" s="702"/>
      <c r="KIR131" s="702"/>
      <c r="KIS131" s="702"/>
      <c r="KIT131" s="702"/>
      <c r="KIU131" s="702"/>
      <c r="KIV131" s="702"/>
      <c r="KIW131" s="702"/>
      <c r="KIX131" s="702"/>
      <c r="KIY131" s="702"/>
      <c r="KIZ131" s="702"/>
      <c r="KJA131" s="702"/>
      <c r="KJB131" s="702"/>
      <c r="KJC131" s="702"/>
      <c r="KJD131" s="702"/>
      <c r="KJE131" s="702"/>
      <c r="KJF131" s="702"/>
      <c r="KJG131" s="702"/>
      <c r="KJH131" s="702"/>
      <c r="KJI131" s="702"/>
      <c r="KJJ131" s="702"/>
      <c r="KJK131" s="702"/>
      <c r="KJL131" s="702"/>
      <c r="KJM131" s="702"/>
      <c r="KJN131" s="702"/>
      <c r="KJO131" s="702"/>
      <c r="KJP131" s="702"/>
      <c r="KJQ131" s="702"/>
      <c r="KJR131" s="702"/>
      <c r="KJS131" s="702"/>
      <c r="KJT131" s="702"/>
      <c r="KJU131" s="702"/>
      <c r="KJV131" s="702"/>
      <c r="KJW131" s="702"/>
      <c r="KJX131" s="702"/>
      <c r="KJY131" s="702"/>
      <c r="KJZ131" s="702"/>
      <c r="KKA131" s="702"/>
      <c r="KKB131" s="702"/>
      <c r="KKC131" s="702"/>
      <c r="KKD131" s="702"/>
      <c r="KKE131" s="702"/>
      <c r="KKF131" s="702"/>
      <c r="KKG131" s="702"/>
      <c r="KKH131" s="702"/>
      <c r="KKI131" s="702"/>
      <c r="KKJ131" s="702"/>
      <c r="KKK131" s="702"/>
      <c r="KKL131" s="702"/>
      <c r="KKM131" s="702"/>
      <c r="KKN131" s="702"/>
      <c r="KKO131" s="702"/>
      <c r="KKP131" s="702"/>
      <c r="KKQ131" s="702"/>
      <c r="KKR131" s="702"/>
      <c r="KKS131" s="702"/>
      <c r="KKT131" s="702"/>
      <c r="KKU131" s="702"/>
      <c r="KKV131" s="702"/>
      <c r="KKW131" s="702"/>
      <c r="KKX131" s="702"/>
      <c r="KKY131" s="702"/>
      <c r="KKZ131" s="702"/>
      <c r="KLA131" s="702"/>
      <c r="KLB131" s="702"/>
      <c r="KLC131" s="702"/>
      <c r="KLD131" s="702"/>
      <c r="KLE131" s="702"/>
      <c r="KLF131" s="702"/>
      <c r="KLG131" s="702"/>
      <c r="KLH131" s="702"/>
      <c r="KLI131" s="702"/>
      <c r="KLJ131" s="702"/>
      <c r="KLK131" s="702"/>
      <c r="KLL131" s="702"/>
      <c r="KLM131" s="702"/>
      <c r="KLN131" s="702"/>
      <c r="KLO131" s="702"/>
      <c r="KLP131" s="702"/>
      <c r="KLQ131" s="702"/>
      <c r="KLR131" s="702"/>
      <c r="KLS131" s="702"/>
      <c r="KLT131" s="702"/>
      <c r="KLU131" s="702"/>
      <c r="KLV131" s="702"/>
      <c r="KLW131" s="702"/>
      <c r="KLX131" s="702"/>
      <c r="KLY131" s="702"/>
      <c r="KLZ131" s="702"/>
      <c r="KMA131" s="702"/>
      <c r="KMB131" s="702"/>
      <c r="KMC131" s="702"/>
      <c r="KMD131" s="702"/>
      <c r="KME131" s="702"/>
      <c r="KMF131" s="702"/>
      <c r="KMG131" s="702"/>
      <c r="KMH131" s="702"/>
      <c r="KMI131" s="702"/>
      <c r="KMJ131" s="702"/>
      <c r="KMK131" s="702"/>
      <c r="KML131" s="702"/>
      <c r="KMM131" s="702"/>
      <c r="KMN131" s="702"/>
      <c r="KMO131" s="702"/>
      <c r="KMP131" s="702"/>
      <c r="KMQ131" s="702"/>
      <c r="KMR131" s="702"/>
      <c r="KMS131" s="702"/>
      <c r="KMT131" s="702"/>
      <c r="KMU131" s="702"/>
      <c r="KMV131" s="702"/>
      <c r="KMW131" s="702"/>
      <c r="KMX131" s="702"/>
      <c r="KMY131" s="702"/>
      <c r="KMZ131" s="702"/>
      <c r="KNA131" s="702"/>
      <c r="KNB131" s="702"/>
      <c r="KNC131" s="702"/>
      <c r="KND131" s="702"/>
      <c r="KNE131" s="702"/>
      <c r="KNF131" s="702"/>
      <c r="KNG131" s="702"/>
      <c r="KNH131" s="702"/>
      <c r="KNI131" s="702"/>
      <c r="KNJ131" s="702"/>
      <c r="KNK131" s="702"/>
      <c r="KNL131" s="702"/>
      <c r="KNM131" s="702"/>
      <c r="KNN131" s="702"/>
      <c r="KNO131" s="702"/>
      <c r="KNP131" s="702"/>
      <c r="KNQ131" s="702"/>
      <c r="KNR131" s="702"/>
      <c r="KNS131" s="702"/>
      <c r="KNT131" s="702"/>
      <c r="KNU131" s="702"/>
      <c r="KNV131" s="702"/>
      <c r="KNW131" s="702"/>
      <c r="KNX131" s="702"/>
      <c r="KNY131" s="702"/>
      <c r="KNZ131" s="702"/>
      <c r="KOA131" s="702"/>
      <c r="KOB131" s="702"/>
      <c r="KOC131" s="702"/>
      <c r="KOD131" s="702"/>
      <c r="KOE131" s="702"/>
      <c r="KOF131" s="702"/>
      <c r="KOG131" s="702"/>
      <c r="KOH131" s="702"/>
      <c r="KOI131" s="702"/>
      <c r="KOJ131" s="702"/>
      <c r="KOK131" s="702"/>
      <c r="KOL131" s="702"/>
      <c r="KOM131" s="702"/>
      <c r="KON131" s="702"/>
      <c r="KOO131" s="702"/>
      <c r="KOP131" s="702"/>
      <c r="KOQ131" s="702"/>
      <c r="KOR131" s="702"/>
      <c r="KOS131" s="702"/>
      <c r="KOT131" s="702"/>
      <c r="KOU131" s="702"/>
      <c r="KOV131" s="702"/>
      <c r="KOW131" s="702"/>
      <c r="KOX131" s="702"/>
      <c r="KOY131" s="702"/>
      <c r="KOZ131" s="702"/>
      <c r="KPA131" s="702"/>
      <c r="KPB131" s="702"/>
      <c r="KPC131" s="702"/>
      <c r="KPD131" s="702"/>
      <c r="KPE131" s="702"/>
      <c r="KPF131" s="702"/>
      <c r="KPG131" s="702"/>
      <c r="KPH131" s="702"/>
      <c r="KPI131" s="702"/>
      <c r="KPJ131" s="702"/>
      <c r="KPK131" s="702"/>
      <c r="KPL131" s="702"/>
      <c r="KPM131" s="702"/>
      <c r="KPN131" s="702"/>
      <c r="KPO131" s="702"/>
      <c r="KPP131" s="702"/>
      <c r="KPQ131" s="702"/>
      <c r="KPR131" s="702"/>
      <c r="KPS131" s="702"/>
      <c r="KPT131" s="702"/>
      <c r="KPU131" s="702"/>
      <c r="KPV131" s="702"/>
      <c r="KPW131" s="702"/>
      <c r="KPX131" s="702"/>
      <c r="KPY131" s="702"/>
      <c r="KPZ131" s="702"/>
      <c r="KQA131" s="702"/>
      <c r="KQB131" s="702"/>
      <c r="KQC131" s="702"/>
      <c r="KQD131" s="702"/>
      <c r="KQE131" s="702"/>
      <c r="KQF131" s="702"/>
      <c r="KQG131" s="702"/>
      <c r="KQH131" s="702"/>
      <c r="KQI131" s="702"/>
      <c r="KQJ131" s="702"/>
      <c r="KQK131" s="702"/>
      <c r="KQL131" s="702"/>
      <c r="KQM131" s="702"/>
      <c r="KQN131" s="702"/>
      <c r="KQO131" s="702"/>
      <c r="KQP131" s="702"/>
      <c r="KQQ131" s="702"/>
      <c r="KQR131" s="702"/>
      <c r="KQS131" s="702"/>
      <c r="KQT131" s="702"/>
      <c r="KQU131" s="702"/>
      <c r="KQV131" s="702"/>
      <c r="KQW131" s="702"/>
      <c r="KQX131" s="702"/>
      <c r="KQY131" s="702"/>
      <c r="KQZ131" s="702"/>
      <c r="KRA131" s="702"/>
      <c r="KRB131" s="702"/>
      <c r="KRC131" s="702"/>
      <c r="KRD131" s="702"/>
      <c r="KRE131" s="702"/>
      <c r="KRF131" s="702"/>
      <c r="KRG131" s="702"/>
      <c r="KRH131" s="702"/>
      <c r="KRI131" s="702"/>
      <c r="KRJ131" s="702"/>
      <c r="KRK131" s="702"/>
      <c r="KRL131" s="702"/>
      <c r="KRM131" s="702"/>
      <c r="KRN131" s="702"/>
      <c r="KRO131" s="702"/>
      <c r="KRP131" s="702"/>
      <c r="KRQ131" s="702"/>
      <c r="KRR131" s="702"/>
      <c r="KRS131" s="702"/>
      <c r="KRT131" s="702"/>
      <c r="KRU131" s="702"/>
      <c r="KRV131" s="702"/>
      <c r="KRW131" s="702"/>
      <c r="KRX131" s="702"/>
      <c r="KRY131" s="702"/>
      <c r="KRZ131" s="702"/>
      <c r="KSA131" s="702"/>
      <c r="KSB131" s="702"/>
      <c r="KSC131" s="702"/>
      <c r="KSD131" s="702"/>
      <c r="KSE131" s="702"/>
      <c r="KSF131" s="702"/>
      <c r="KSG131" s="702"/>
      <c r="KSH131" s="702"/>
      <c r="KSI131" s="702"/>
      <c r="KSJ131" s="702"/>
      <c r="KSK131" s="702"/>
      <c r="KSL131" s="702"/>
      <c r="KSM131" s="702"/>
      <c r="KSN131" s="702"/>
      <c r="KSO131" s="702"/>
      <c r="KSP131" s="702"/>
      <c r="KSQ131" s="702"/>
      <c r="KSR131" s="702"/>
      <c r="KSS131" s="702"/>
      <c r="KST131" s="702"/>
      <c r="KSU131" s="702"/>
      <c r="KSV131" s="702"/>
      <c r="KSW131" s="702"/>
      <c r="KSX131" s="702"/>
      <c r="KSY131" s="702"/>
      <c r="KSZ131" s="702"/>
      <c r="KTA131" s="702"/>
      <c r="KTB131" s="702"/>
      <c r="KTC131" s="702"/>
      <c r="KTD131" s="702"/>
      <c r="KTE131" s="702"/>
      <c r="KTF131" s="702"/>
      <c r="KTG131" s="702"/>
      <c r="KTH131" s="702"/>
      <c r="KTI131" s="702"/>
      <c r="KTJ131" s="702"/>
      <c r="KTK131" s="702"/>
      <c r="KTL131" s="702"/>
      <c r="KTM131" s="702"/>
      <c r="KTN131" s="702"/>
      <c r="KTO131" s="702"/>
      <c r="KTP131" s="702"/>
      <c r="KTQ131" s="702"/>
      <c r="KTR131" s="702"/>
      <c r="KTS131" s="702"/>
      <c r="KTT131" s="702"/>
      <c r="KTU131" s="702"/>
      <c r="KTV131" s="702"/>
      <c r="KTW131" s="702"/>
      <c r="KTX131" s="702"/>
      <c r="KTY131" s="702"/>
      <c r="KTZ131" s="702"/>
      <c r="KUA131" s="702"/>
      <c r="KUB131" s="702"/>
      <c r="KUC131" s="702"/>
      <c r="KUD131" s="702"/>
      <c r="KUE131" s="702"/>
      <c r="KUF131" s="702"/>
      <c r="KUG131" s="702"/>
      <c r="KUH131" s="702"/>
      <c r="KUI131" s="702"/>
      <c r="KUJ131" s="702"/>
      <c r="KUK131" s="702"/>
      <c r="KUL131" s="702"/>
      <c r="KUM131" s="702"/>
      <c r="KUN131" s="702"/>
      <c r="KUO131" s="702"/>
      <c r="KUP131" s="702"/>
      <c r="KUQ131" s="702"/>
      <c r="KUR131" s="702"/>
      <c r="KUS131" s="702"/>
      <c r="KUT131" s="702"/>
      <c r="KUU131" s="702"/>
      <c r="KUV131" s="702"/>
      <c r="KUW131" s="702"/>
      <c r="KUX131" s="702"/>
      <c r="KUY131" s="702"/>
      <c r="KUZ131" s="702"/>
      <c r="KVA131" s="702"/>
      <c r="KVB131" s="702"/>
      <c r="KVC131" s="702"/>
      <c r="KVD131" s="702"/>
      <c r="KVE131" s="702"/>
      <c r="KVF131" s="702"/>
      <c r="KVG131" s="702"/>
      <c r="KVH131" s="702"/>
      <c r="KVI131" s="702"/>
      <c r="KVJ131" s="702"/>
      <c r="KVK131" s="702"/>
      <c r="KVL131" s="702"/>
      <c r="KVM131" s="702"/>
      <c r="KVN131" s="702"/>
      <c r="KVO131" s="702"/>
      <c r="KVP131" s="702"/>
      <c r="KVQ131" s="702"/>
      <c r="KVR131" s="702"/>
      <c r="KVS131" s="702"/>
      <c r="KVT131" s="702"/>
      <c r="KVU131" s="702"/>
      <c r="KVV131" s="702"/>
      <c r="KVW131" s="702"/>
      <c r="KVX131" s="702"/>
      <c r="KVY131" s="702"/>
      <c r="KVZ131" s="702"/>
      <c r="KWA131" s="702"/>
      <c r="KWB131" s="702"/>
      <c r="KWC131" s="702"/>
      <c r="KWD131" s="702"/>
      <c r="KWE131" s="702"/>
      <c r="KWF131" s="702"/>
      <c r="KWG131" s="702"/>
      <c r="KWH131" s="702"/>
      <c r="KWI131" s="702"/>
      <c r="KWJ131" s="702"/>
      <c r="KWK131" s="702"/>
      <c r="KWL131" s="702"/>
      <c r="KWM131" s="702"/>
      <c r="KWN131" s="702"/>
      <c r="KWO131" s="702"/>
      <c r="KWP131" s="702"/>
      <c r="KWQ131" s="702"/>
      <c r="KWR131" s="702"/>
      <c r="KWS131" s="702"/>
      <c r="KWT131" s="702"/>
      <c r="KWU131" s="702"/>
      <c r="KWV131" s="702"/>
      <c r="KWW131" s="702"/>
      <c r="KWX131" s="702"/>
      <c r="KWY131" s="702"/>
      <c r="KWZ131" s="702"/>
      <c r="KXA131" s="702"/>
      <c r="KXB131" s="702"/>
      <c r="KXC131" s="702"/>
      <c r="KXD131" s="702"/>
      <c r="KXE131" s="702"/>
      <c r="KXF131" s="702"/>
      <c r="KXG131" s="702"/>
      <c r="KXH131" s="702"/>
      <c r="KXI131" s="702"/>
      <c r="KXJ131" s="702"/>
      <c r="KXK131" s="702"/>
      <c r="KXL131" s="702"/>
      <c r="KXM131" s="702"/>
      <c r="KXN131" s="702"/>
      <c r="KXO131" s="702"/>
      <c r="KXP131" s="702"/>
      <c r="KXQ131" s="702"/>
      <c r="KXR131" s="702"/>
      <c r="KXS131" s="702"/>
      <c r="KXT131" s="702"/>
      <c r="KXU131" s="702"/>
      <c r="KXV131" s="702"/>
      <c r="KXW131" s="702"/>
      <c r="KXX131" s="702"/>
      <c r="KXY131" s="702"/>
      <c r="KXZ131" s="702"/>
      <c r="KYA131" s="702"/>
      <c r="KYB131" s="702"/>
      <c r="KYC131" s="702"/>
      <c r="KYD131" s="702"/>
      <c r="KYE131" s="702"/>
      <c r="KYF131" s="702"/>
      <c r="KYG131" s="702"/>
      <c r="KYH131" s="702"/>
      <c r="KYI131" s="702"/>
      <c r="KYJ131" s="702"/>
      <c r="KYK131" s="702"/>
      <c r="KYL131" s="702"/>
      <c r="KYM131" s="702"/>
      <c r="KYN131" s="702"/>
      <c r="KYO131" s="702"/>
      <c r="KYP131" s="702"/>
      <c r="KYQ131" s="702"/>
      <c r="KYR131" s="702"/>
      <c r="KYS131" s="702"/>
      <c r="KYT131" s="702"/>
      <c r="KYU131" s="702"/>
      <c r="KYV131" s="702"/>
      <c r="KYW131" s="702"/>
      <c r="KYX131" s="702"/>
      <c r="KYY131" s="702"/>
      <c r="KYZ131" s="702"/>
      <c r="KZA131" s="702"/>
      <c r="KZB131" s="702"/>
      <c r="KZC131" s="702"/>
      <c r="KZD131" s="702"/>
      <c r="KZE131" s="702"/>
      <c r="KZF131" s="702"/>
      <c r="KZG131" s="702"/>
      <c r="KZH131" s="702"/>
      <c r="KZI131" s="702"/>
      <c r="KZJ131" s="702"/>
      <c r="KZK131" s="702"/>
      <c r="KZL131" s="702"/>
      <c r="KZM131" s="702"/>
      <c r="KZN131" s="702"/>
      <c r="KZO131" s="702"/>
      <c r="KZP131" s="702"/>
      <c r="KZQ131" s="702"/>
      <c r="KZR131" s="702"/>
      <c r="KZS131" s="702"/>
      <c r="KZT131" s="702"/>
      <c r="KZU131" s="702"/>
      <c r="KZV131" s="702"/>
      <c r="KZW131" s="702"/>
      <c r="KZX131" s="702"/>
      <c r="KZY131" s="702"/>
      <c r="KZZ131" s="702"/>
      <c r="LAA131" s="702"/>
      <c r="LAB131" s="702"/>
      <c r="LAC131" s="702"/>
      <c r="LAD131" s="702"/>
      <c r="LAE131" s="702"/>
      <c r="LAF131" s="702"/>
      <c r="LAG131" s="702"/>
      <c r="LAH131" s="702"/>
      <c r="LAI131" s="702"/>
      <c r="LAJ131" s="702"/>
      <c r="LAK131" s="702"/>
      <c r="LAL131" s="702"/>
      <c r="LAM131" s="702"/>
      <c r="LAN131" s="702"/>
      <c r="LAO131" s="702"/>
      <c r="LAP131" s="702"/>
      <c r="LAQ131" s="702"/>
      <c r="LAR131" s="702"/>
      <c r="LAS131" s="702"/>
      <c r="LAT131" s="702"/>
      <c r="LAU131" s="702"/>
      <c r="LAV131" s="702"/>
      <c r="LAW131" s="702"/>
      <c r="LAX131" s="702"/>
      <c r="LAY131" s="702"/>
      <c r="LAZ131" s="702"/>
      <c r="LBA131" s="702"/>
      <c r="LBB131" s="702"/>
      <c r="LBC131" s="702"/>
      <c r="LBD131" s="702"/>
      <c r="LBE131" s="702"/>
      <c r="LBF131" s="702"/>
      <c r="LBG131" s="702"/>
      <c r="LBH131" s="702"/>
      <c r="LBI131" s="702"/>
      <c r="LBJ131" s="702"/>
      <c r="LBK131" s="702"/>
      <c r="LBL131" s="702"/>
      <c r="LBM131" s="702"/>
      <c r="LBN131" s="702"/>
      <c r="LBO131" s="702"/>
      <c r="LBP131" s="702"/>
      <c r="LBQ131" s="702"/>
      <c r="LBR131" s="702"/>
      <c r="LBS131" s="702"/>
      <c r="LBT131" s="702"/>
      <c r="LBU131" s="702"/>
      <c r="LBV131" s="702"/>
      <c r="LBW131" s="702"/>
      <c r="LBX131" s="702"/>
      <c r="LBY131" s="702"/>
      <c r="LBZ131" s="702"/>
      <c r="LCA131" s="702"/>
      <c r="LCB131" s="702"/>
      <c r="LCC131" s="702"/>
      <c r="LCD131" s="702"/>
      <c r="LCE131" s="702"/>
      <c r="LCF131" s="702"/>
      <c r="LCG131" s="702"/>
      <c r="LCH131" s="702"/>
      <c r="LCI131" s="702"/>
      <c r="LCJ131" s="702"/>
      <c r="LCK131" s="702"/>
      <c r="LCL131" s="702"/>
      <c r="LCM131" s="702"/>
      <c r="LCN131" s="702"/>
      <c r="LCO131" s="702"/>
      <c r="LCP131" s="702"/>
      <c r="LCQ131" s="702"/>
      <c r="LCR131" s="702"/>
      <c r="LCS131" s="702"/>
      <c r="LCT131" s="702"/>
      <c r="LCU131" s="702"/>
      <c r="LCV131" s="702"/>
      <c r="LCW131" s="702"/>
      <c r="LCX131" s="702"/>
      <c r="LCY131" s="702"/>
      <c r="LCZ131" s="702"/>
      <c r="LDA131" s="702"/>
      <c r="LDB131" s="702"/>
      <c r="LDC131" s="702"/>
      <c r="LDD131" s="702"/>
      <c r="LDE131" s="702"/>
      <c r="LDF131" s="702"/>
      <c r="LDG131" s="702"/>
      <c r="LDH131" s="702"/>
      <c r="LDI131" s="702"/>
      <c r="LDJ131" s="702"/>
      <c r="LDK131" s="702"/>
      <c r="LDL131" s="702"/>
      <c r="LDM131" s="702"/>
      <c r="LDN131" s="702"/>
      <c r="LDO131" s="702"/>
      <c r="LDP131" s="702"/>
      <c r="LDQ131" s="702"/>
      <c r="LDR131" s="702"/>
      <c r="LDS131" s="702"/>
      <c r="LDT131" s="702"/>
      <c r="LDU131" s="702"/>
      <c r="LDV131" s="702"/>
      <c r="LDW131" s="702"/>
      <c r="LDX131" s="702"/>
      <c r="LDY131" s="702"/>
      <c r="LDZ131" s="702"/>
      <c r="LEA131" s="702"/>
      <c r="LEB131" s="702"/>
      <c r="LEC131" s="702"/>
      <c r="LED131" s="702"/>
      <c r="LEE131" s="702"/>
      <c r="LEF131" s="702"/>
      <c r="LEG131" s="702"/>
      <c r="LEH131" s="702"/>
      <c r="LEI131" s="702"/>
      <c r="LEJ131" s="702"/>
      <c r="LEK131" s="702"/>
      <c r="LEL131" s="702"/>
      <c r="LEM131" s="702"/>
      <c r="LEN131" s="702"/>
      <c r="LEO131" s="702"/>
      <c r="LEP131" s="702"/>
      <c r="LEQ131" s="702"/>
      <c r="LER131" s="702"/>
      <c r="LES131" s="702"/>
      <c r="LET131" s="702"/>
      <c r="LEU131" s="702"/>
      <c r="LEV131" s="702"/>
      <c r="LEW131" s="702"/>
      <c r="LEX131" s="702"/>
      <c r="LEY131" s="702"/>
      <c r="LEZ131" s="702"/>
      <c r="LFA131" s="702"/>
      <c r="LFB131" s="702"/>
      <c r="LFC131" s="702"/>
      <c r="LFD131" s="702"/>
      <c r="LFE131" s="702"/>
      <c r="LFF131" s="702"/>
      <c r="LFG131" s="702"/>
      <c r="LFH131" s="702"/>
      <c r="LFI131" s="702"/>
      <c r="LFJ131" s="702"/>
      <c r="LFK131" s="702"/>
      <c r="LFL131" s="702"/>
      <c r="LFM131" s="702"/>
      <c r="LFN131" s="702"/>
      <c r="LFO131" s="702"/>
      <c r="LFP131" s="702"/>
      <c r="LFQ131" s="702"/>
      <c r="LFR131" s="702"/>
      <c r="LFS131" s="702"/>
      <c r="LFT131" s="702"/>
      <c r="LFU131" s="702"/>
      <c r="LFV131" s="702"/>
      <c r="LFW131" s="702"/>
      <c r="LFX131" s="702"/>
      <c r="LFY131" s="702"/>
      <c r="LFZ131" s="702"/>
      <c r="LGA131" s="702"/>
      <c r="LGB131" s="702"/>
      <c r="LGC131" s="702"/>
      <c r="LGD131" s="702"/>
      <c r="LGE131" s="702"/>
      <c r="LGF131" s="702"/>
      <c r="LGG131" s="702"/>
      <c r="LGH131" s="702"/>
      <c r="LGI131" s="702"/>
      <c r="LGJ131" s="702"/>
      <c r="LGK131" s="702"/>
      <c r="LGL131" s="702"/>
      <c r="LGM131" s="702"/>
      <c r="LGN131" s="702"/>
      <c r="LGO131" s="702"/>
      <c r="LGP131" s="702"/>
      <c r="LGQ131" s="702"/>
      <c r="LGR131" s="702"/>
      <c r="LGS131" s="702"/>
      <c r="LGT131" s="702"/>
      <c r="LGU131" s="702"/>
      <c r="LGV131" s="702"/>
      <c r="LGW131" s="702"/>
      <c r="LGX131" s="702"/>
      <c r="LGY131" s="702"/>
      <c r="LGZ131" s="702"/>
      <c r="LHA131" s="702"/>
      <c r="LHB131" s="702"/>
      <c r="LHC131" s="702"/>
      <c r="LHD131" s="702"/>
      <c r="LHE131" s="702"/>
      <c r="LHF131" s="702"/>
      <c r="LHG131" s="702"/>
      <c r="LHH131" s="702"/>
      <c r="LHI131" s="702"/>
      <c r="LHJ131" s="702"/>
      <c r="LHK131" s="702"/>
      <c r="LHL131" s="702"/>
      <c r="LHM131" s="702"/>
      <c r="LHN131" s="702"/>
      <c r="LHO131" s="702"/>
      <c r="LHP131" s="702"/>
      <c r="LHQ131" s="702"/>
      <c r="LHR131" s="702"/>
      <c r="LHS131" s="702"/>
      <c r="LHT131" s="702"/>
      <c r="LHU131" s="702"/>
      <c r="LHV131" s="702"/>
      <c r="LHW131" s="702"/>
      <c r="LHX131" s="702"/>
      <c r="LHY131" s="702"/>
      <c r="LHZ131" s="702"/>
      <c r="LIA131" s="702"/>
      <c r="LIB131" s="702"/>
      <c r="LIC131" s="702"/>
      <c r="LID131" s="702"/>
      <c r="LIE131" s="702"/>
      <c r="LIF131" s="702"/>
      <c r="LIG131" s="702"/>
      <c r="LIH131" s="702"/>
      <c r="LII131" s="702"/>
      <c r="LIJ131" s="702"/>
      <c r="LIK131" s="702"/>
      <c r="LIL131" s="702"/>
      <c r="LIM131" s="702"/>
      <c r="LIN131" s="702"/>
      <c r="LIO131" s="702"/>
      <c r="LIP131" s="702"/>
      <c r="LIQ131" s="702"/>
      <c r="LIR131" s="702"/>
      <c r="LIS131" s="702"/>
      <c r="LIT131" s="702"/>
      <c r="LIU131" s="702"/>
      <c r="LIV131" s="702"/>
      <c r="LIW131" s="702"/>
      <c r="LIX131" s="702"/>
      <c r="LIY131" s="702"/>
      <c r="LIZ131" s="702"/>
      <c r="LJA131" s="702"/>
      <c r="LJB131" s="702"/>
      <c r="LJC131" s="702"/>
      <c r="LJD131" s="702"/>
      <c r="LJE131" s="702"/>
      <c r="LJF131" s="702"/>
      <c r="LJG131" s="702"/>
      <c r="LJH131" s="702"/>
      <c r="LJI131" s="702"/>
      <c r="LJJ131" s="702"/>
      <c r="LJK131" s="702"/>
      <c r="LJL131" s="702"/>
      <c r="LJM131" s="702"/>
      <c r="LJN131" s="702"/>
      <c r="LJO131" s="702"/>
      <c r="LJP131" s="702"/>
      <c r="LJQ131" s="702"/>
      <c r="LJR131" s="702"/>
      <c r="LJS131" s="702"/>
      <c r="LJT131" s="702"/>
      <c r="LJU131" s="702"/>
      <c r="LJV131" s="702"/>
      <c r="LJW131" s="702"/>
      <c r="LJX131" s="702"/>
      <c r="LJY131" s="702"/>
      <c r="LJZ131" s="702"/>
      <c r="LKA131" s="702"/>
      <c r="LKB131" s="702"/>
      <c r="LKC131" s="702"/>
      <c r="LKD131" s="702"/>
      <c r="LKE131" s="702"/>
      <c r="LKF131" s="702"/>
      <c r="LKG131" s="702"/>
      <c r="LKH131" s="702"/>
      <c r="LKI131" s="702"/>
      <c r="LKJ131" s="702"/>
      <c r="LKK131" s="702"/>
      <c r="LKL131" s="702"/>
      <c r="LKM131" s="702"/>
      <c r="LKN131" s="702"/>
      <c r="LKO131" s="702"/>
      <c r="LKP131" s="702"/>
      <c r="LKQ131" s="702"/>
      <c r="LKR131" s="702"/>
      <c r="LKS131" s="702"/>
      <c r="LKT131" s="702"/>
      <c r="LKU131" s="702"/>
      <c r="LKV131" s="702"/>
      <c r="LKW131" s="702"/>
      <c r="LKX131" s="702"/>
      <c r="LKY131" s="702"/>
      <c r="LKZ131" s="702"/>
      <c r="LLA131" s="702"/>
      <c r="LLB131" s="702"/>
      <c r="LLC131" s="702"/>
      <c r="LLD131" s="702"/>
      <c r="LLE131" s="702"/>
      <c r="LLF131" s="702"/>
      <c r="LLG131" s="702"/>
      <c r="LLH131" s="702"/>
      <c r="LLI131" s="702"/>
      <c r="LLJ131" s="702"/>
      <c r="LLK131" s="702"/>
      <c r="LLL131" s="702"/>
      <c r="LLM131" s="702"/>
      <c r="LLN131" s="702"/>
      <c r="LLO131" s="702"/>
      <c r="LLP131" s="702"/>
      <c r="LLQ131" s="702"/>
      <c r="LLR131" s="702"/>
      <c r="LLS131" s="702"/>
      <c r="LLT131" s="702"/>
      <c r="LLU131" s="702"/>
      <c r="LLV131" s="702"/>
      <c r="LLW131" s="702"/>
      <c r="LLX131" s="702"/>
      <c r="LLY131" s="702"/>
      <c r="LLZ131" s="702"/>
      <c r="LMA131" s="702"/>
      <c r="LMB131" s="702"/>
      <c r="LMC131" s="702"/>
      <c r="LMD131" s="702"/>
      <c r="LME131" s="702"/>
      <c r="LMF131" s="702"/>
      <c r="LMG131" s="702"/>
      <c r="LMH131" s="702"/>
      <c r="LMI131" s="702"/>
      <c r="LMJ131" s="702"/>
      <c r="LMK131" s="702"/>
      <c r="LML131" s="702"/>
      <c r="LMM131" s="702"/>
      <c r="LMN131" s="702"/>
      <c r="LMO131" s="702"/>
      <c r="LMP131" s="702"/>
      <c r="LMQ131" s="702"/>
      <c r="LMR131" s="702"/>
      <c r="LMS131" s="702"/>
      <c r="LMT131" s="702"/>
      <c r="LMU131" s="702"/>
      <c r="LMV131" s="702"/>
      <c r="LMW131" s="702"/>
      <c r="LMX131" s="702"/>
      <c r="LMY131" s="702"/>
      <c r="LMZ131" s="702"/>
      <c r="LNA131" s="702"/>
      <c r="LNB131" s="702"/>
      <c r="LNC131" s="702"/>
      <c r="LND131" s="702"/>
      <c r="LNE131" s="702"/>
      <c r="LNF131" s="702"/>
      <c r="LNG131" s="702"/>
      <c r="LNH131" s="702"/>
      <c r="LNI131" s="702"/>
      <c r="LNJ131" s="702"/>
      <c r="LNK131" s="702"/>
      <c r="LNL131" s="702"/>
      <c r="LNM131" s="702"/>
      <c r="LNN131" s="702"/>
      <c r="LNO131" s="702"/>
      <c r="LNP131" s="702"/>
      <c r="LNQ131" s="702"/>
      <c r="LNR131" s="702"/>
      <c r="LNS131" s="702"/>
      <c r="LNT131" s="702"/>
      <c r="LNU131" s="702"/>
      <c r="LNV131" s="702"/>
      <c r="LNW131" s="702"/>
      <c r="LNX131" s="702"/>
      <c r="LNY131" s="702"/>
      <c r="LNZ131" s="702"/>
      <c r="LOA131" s="702"/>
      <c r="LOB131" s="702"/>
      <c r="LOC131" s="702"/>
      <c r="LOD131" s="702"/>
      <c r="LOE131" s="702"/>
      <c r="LOF131" s="702"/>
      <c r="LOG131" s="702"/>
      <c r="LOH131" s="702"/>
      <c r="LOI131" s="702"/>
      <c r="LOJ131" s="702"/>
      <c r="LOK131" s="702"/>
      <c r="LOL131" s="702"/>
      <c r="LOM131" s="702"/>
      <c r="LON131" s="702"/>
      <c r="LOO131" s="702"/>
      <c r="LOP131" s="702"/>
      <c r="LOQ131" s="702"/>
      <c r="LOR131" s="702"/>
      <c r="LOS131" s="702"/>
      <c r="LOT131" s="702"/>
      <c r="LOU131" s="702"/>
      <c r="LOV131" s="702"/>
      <c r="LOW131" s="702"/>
      <c r="LOX131" s="702"/>
      <c r="LOY131" s="702"/>
      <c r="LOZ131" s="702"/>
      <c r="LPA131" s="702"/>
      <c r="LPB131" s="702"/>
      <c r="LPC131" s="702"/>
      <c r="LPD131" s="702"/>
      <c r="LPE131" s="702"/>
      <c r="LPF131" s="702"/>
      <c r="LPG131" s="702"/>
      <c r="LPH131" s="702"/>
      <c r="LPI131" s="702"/>
      <c r="LPJ131" s="702"/>
      <c r="LPK131" s="702"/>
      <c r="LPL131" s="702"/>
      <c r="LPM131" s="702"/>
      <c r="LPN131" s="702"/>
      <c r="LPO131" s="702"/>
      <c r="LPP131" s="702"/>
      <c r="LPQ131" s="702"/>
      <c r="LPR131" s="702"/>
      <c r="LPS131" s="702"/>
      <c r="LPT131" s="702"/>
      <c r="LPU131" s="702"/>
      <c r="LPV131" s="702"/>
      <c r="LPW131" s="702"/>
      <c r="LPX131" s="702"/>
      <c r="LPY131" s="702"/>
      <c r="LPZ131" s="702"/>
      <c r="LQA131" s="702"/>
      <c r="LQB131" s="702"/>
      <c r="LQC131" s="702"/>
      <c r="LQD131" s="702"/>
      <c r="LQE131" s="702"/>
      <c r="LQF131" s="702"/>
      <c r="LQG131" s="702"/>
      <c r="LQH131" s="702"/>
      <c r="LQI131" s="702"/>
      <c r="LQJ131" s="702"/>
      <c r="LQK131" s="702"/>
      <c r="LQL131" s="702"/>
      <c r="LQM131" s="702"/>
      <c r="LQN131" s="702"/>
      <c r="LQO131" s="702"/>
      <c r="LQP131" s="702"/>
      <c r="LQQ131" s="702"/>
      <c r="LQR131" s="702"/>
      <c r="LQS131" s="702"/>
      <c r="LQT131" s="702"/>
      <c r="LQU131" s="702"/>
      <c r="LQV131" s="702"/>
      <c r="LQW131" s="702"/>
      <c r="LQX131" s="702"/>
      <c r="LQY131" s="702"/>
      <c r="LQZ131" s="702"/>
      <c r="LRA131" s="702"/>
      <c r="LRB131" s="702"/>
      <c r="LRC131" s="702"/>
      <c r="LRD131" s="702"/>
      <c r="LRE131" s="702"/>
      <c r="LRF131" s="702"/>
      <c r="LRG131" s="702"/>
      <c r="LRH131" s="702"/>
      <c r="LRI131" s="702"/>
      <c r="LRJ131" s="702"/>
      <c r="LRK131" s="702"/>
      <c r="LRL131" s="702"/>
      <c r="LRM131" s="702"/>
      <c r="LRN131" s="702"/>
      <c r="LRO131" s="702"/>
      <c r="LRP131" s="702"/>
      <c r="LRQ131" s="702"/>
      <c r="LRR131" s="702"/>
      <c r="LRS131" s="702"/>
      <c r="LRT131" s="702"/>
      <c r="LRU131" s="702"/>
      <c r="LRV131" s="702"/>
      <c r="LRW131" s="702"/>
      <c r="LRX131" s="702"/>
      <c r="LRY131" s="702"/>
      <c r="LRZ131" s="702"/>
      <c r="LSA131" s="702"/>
      <c r="LSB131" s="702"/>
      <c r="LSC131" s="702"/>
      <c r="LSD131" s="702"/>
      <c r="LSE131" s="702"/>
      <c r="LSF131" s="702"/>
      <c r="LSG131" s="702"/>
      <c r="LSH131" s="702"/>
      <c r="LSI131" s="702"/>
      <c r="LSJ131" s="702"/>
      <c r="LSK131" s="702"/>
      <c r="LSL131" s="702"/>
      <c r="LSM131" s="702"/>
      <c r="LSN131" s="702"/>
      <c r="LSO131" s="702"/>
      <c r="LSP131" s="702"/>
      <c r="LSQ131" s="702"/>
      <c r="LSR131" s="702"/>
      <c r="LSS131" s="702"/>
      <c r="LST131" s="702"/>
      <c r="LSU131" s="702"/>
      <c r="LSV131" s="702"/>
      <c r="LSW131" s="702"/>
      <c r="LSX131" s="702"/>
      <c r="LSY131" s="702"/>
      <c r="LSZ131" s="702"/>
      <c r="LTA131" s="702"/>
      <c r="LTB131" s="702"/>
      <c r="LTC131" s="702"/>
      <c r="LTD131" s="702"/>
      <c r="LTE131" s="702"/>
      <c r="LTF131" s="702"/>
      <c r="LTG131" s="702"/>
      <c r="LTH131" s="702"/>
      <c r="LTI131" s="702"/>
      <c r="LTJ131" s="702"/>
      <c r="LTK131" s="702"/>
      <c r="LTL131" s="702"/>
      <c r="LTM131" s="702"/>
      <c r="LTN131" s="702"/>
      <c r="LTO131" s="702"/>
      <c r="LTP131" s="702"/>
      <c r="LTQ131" s="702"/>
      <c r="LTR131" s="702"/>
      <c r="LTS131" s="702"/>
      <c r="LTT131" s="702"/>
      <c r="LTU131" s="702"/>
      <c r="LTV131" s="702"/>
      <c r="LTW131" s="702"/>
      <c r="LTX131" s="702"/>
      <c r="LTY131" s="702"/>
      <c r="LTZ131" s="702"/>
      <c r="LUA131" s="702"/>
      <c r="LUB131" s="702"/>
      <c r="LUC131" s="702"/>
      <c r="LUD131" s="702"/>
      <c r="LUE131" s="702"/>
      <c r="LUF131" s="702"/>
      <c r="LUG131" s="702"/>
      <c r="LUH131" s="702"/>
      <c r="LUI131" s="702"/>
      <c r="LUJ131" s="702"/>
      <c r="LUK131" s="702"/>
      <c r="LUL131" s="702"/>
      <c r="LUM131" s="702"/>
      <c r="LUN131" s="702"/>
      <c r="LUO131" s="702"/>
      <c r="LUP131" s="702"/>
      <c r="LUQ131" s="702"/>
      <c r="LUR131" s="702"/>
      <c r="LUS131" s="702"/>
      <c r="LUT131" s="702"/>
      <c r="LUU131" s="702"/>
      <c r="LUV131" s="702"/>
      <c r="LUW131" s="702"/>
      <c r="LUX131" s="702"/>
      <c r="LUY131" s="702"/>
      <c r="LUZ131" s="702"/>
      <c r="LVA131" s="702"/>
      <c r="LVB131" s="702"/>
      <c r="LVC131" s="702"/>
      <c r="LVD131" s="702"/>
      <c r="LVE131" s="702"/>
      <c r="LVF131" s="702"/>
      <c r="LVG131" s="702"/>
      <c r="LVH131" s="702"/>
      <c r="LVI131" s="702"/>
      <c r="LVJ131" s="702"/>
      <c r="LVK131" s="702"/>
      <c r="LVL131" s="702"/>
      <c r="LVM131" s="702"/>
      <c r="LVN131" s="702"/>
      <c r="LVO131" s="702"/>
      <c r="LVP131" s="702"/>
      <c r="LVQ131" s="702"/>
      <c r="LVR131" s="702"/>
      <c r="LVS131" s="702"/>
      <c r="LVT131" s="702"/>
      <c r="LVU131" s="702"/>
      <c r="LVV131" s="702"/>
      <c r="LVW131" s="702"/>
      <c r="LVX131" s="702"/>
      <c r="LVY131" s="702"/>
      <c r="LVZ131" s="702"/>
      <c r="LWA131" s="702"/>
      <c r="LWB131" s="702"/>
      <c r="LWC131" s="702"/>
      <c r="LWD131" s="702"/>
      <c r="LWE131" s="702"/>
      <c r="LWF131" s="702"/>
      <c r="LWG131" s="702"/>
      <c r="LWH131" s="702"/>
      <c r="LWI131" s="702"/>
      <c r="LWJ131" s="702"/>
      <c r="LWK131" s="702"/>
      <c r="LWL131" s="702"/>
      <c r="LWM131" s="702"/>
      <c r="LWN131" s="702"/>
      <c r="LWO131" s="702"/>
      <c r="LWP131" s="702"/>
      <c r="LWQ131" s="702"/>
      <c r="LWR131" s="702"/>
      <c r="LWS131" s="702"/>
      <c r="LWT131" s="702"/>
      <c r="LWU131" s="702"/>
      <c r="LWV131" s="702"/>
      <c r="LWW131" s="702"/>
      <c r="LWX131" s="702"/>
      <c r="LWY131" s="702"/>
      <c r="LWZ131" s="702"/>
      <c r="LXA131" s="702"/>
      <c r="LXB131" s="702"/>
      <c r="LXC131" s="702"/>
      <c r="LXD131" s="702"/>
      <c r="LXE131" s="702"/>
      <c r="LXF131" s="702"/>
      <c r="LXG131" s="702"/>
      <c r="LXH131" s="702"/>
      <c r="LXI131" s="702"/>
      <c r="LXJ131" s="702"/>
      <c r="LXK131" s="702"/>
      <c r="LXL131" s="702"/>
      <c r="LXM131" s="702"/>
      <c r="LXN131" s="702"/>
      <c r="LXO131" s="702"/>
      <c r="LXP131" s="702"/>
      <c r="LXQ131" s="702"/>
      <c r="LXR131" s="702"/>
      <c r="LXS131" s="702"/>
      <c r="LXT131" s="702"/>
      <c r="LXU131" s="702"/>
      <c r="LXV131" s="702"/>
      <c r="LXW131" s="702"/>
      <c r="LXX131" s="702"/>
      <c r="LXY131" s="702"/>
      <c r="LXZ131" s="702"/>
      <c r="LYA131" s="702"/>
      <c r="LYB131" s="702"/>
      <c r="LYC131" s="702"/>
      <c r="LYD131" s="702"/>
      <c r="LYE131" s="702"/>
      <c r="LYF131" s="702"/>
      <c r="LYG131" s="702"/>
      <c r="LYH131" s="702"/>
      <c r="LYI131" s="702"/>
      <c r="LYJ131" s="702"/>
      <c r="LYK131" s="702"/>
      <c r="LYL131" s="702"/>
      <c r="LYM131" s="702"/>
      <c r="LYN131" s="702"/>
      <c r="LYO131" s="702"/>
      <c r="LYP131" s="702"/>
      <c r="LYQ131" s="702"/>
      <c r="LYR131" s="702"/>
      <c r="LYS131" s="702"/>
      <c r="LYT131" s="702"/>
      <c r="LYU131" s="702"/>
      <c r="LYV131" s="702"/>
      <c r="LYW131" s="702"/>
      <c r="LYX131" s="702"/>
      <c r="LYY131" s="702"/>
      <c r="LYZ131" s="702"/>
      <c r="LZA131" s="702"/>
      <c r="LZB131" s="702"/>
      <c r="LZC131" s="702"/>
      <c r="LZD131" s="702"/>
      <c r="LZE131" s="702"/>
      <c r="LZF131" s="702"/>
      <c r="LZG131" s="702"/>
      <c r="LZH131" s="702"/>
      <c r="LZI131" s="702"/>
      <c r="LZJ131" s="702"/>
      <c r="LZK131" s="702"/>
      <c r="LZL131" s="702"/>
      <c r="LZM131" s="702"/>
      <c r="LZN131" s="702"/>
      <c r="LZO131" s="702"/>
      <c r="LZP131" s="702"/>
      <c r="LZQ131" s="702"/>
      <c r="LZR131" s="702"/>
      <c r="LZS131" s="702"/>
      <c r="LZT131" s="702"/>
      <c r="LZU131" s="702"/>
      <c r="LZV131" s="702"/>
      <c r="LZW131" s="702"/>
      <c r="LZX131" s="702"/>
      <c r="LZY131" s="702"/>
      <c r="LZZ131" s="702"/>
      <c r="MAA131" s="702"/>
      <c r="MAB131" s="702"/>
      <c r="MAC131" s="702"/>
      <c r="MAD131" s="702"/>
      <c r="MAE131" s="702"/>
      <c r="MAF131" s="702"/>
      <c r="MAG131" s="702"/>
      <c r="MAH131" s="702"/>
      <c r="MAI131" s="702"/>
      <c r="MAJ131" s="702"/>
      <c r="MAK131" s="702"/>
      <c r="MAL131" s="702"/>
      <c r="MAM131" s="702"/>
      <c r="MAN131" s="702"/>
      <c r="MAO131" s="702"/>
      <c r="MAP131" s="702"/>
      <c r="MAQ131" s="702"/>
      <c r="MAR131" s="702"/>
      <c r="MAS131" s="702"/>
      <c r="MAT131" s="702"/>
      <c r="MAU131" s="702"/>
      <c r="MAV131" s="702"/>
      <c r="MAW131" s="702"/>
      <c r="MAX131" s="702"/>
      <c r="MAY131" s="702"/>
      <c r="MAZ131" s="702"/>
      <c r="MBA131" s="702"/>
      <c r="MBB131" s="702"/>
      <c r="MBC131" s="702"/>
      <c r="MBD131" s="702"/>
      <c r="MBE131" s="702"/>
      <c r="MBF131" s="702"/>
      <c r="MBG131" s="702"/>
      <c r="MBH131" s="702"/>
      <c r="MBI131" s="702"/>
      <c r="MBJ131" s="702"/>
      <c r="MBK131" s="702"/>
      <c r="MBL131" s="702"/>
      <c r="MBM131" s="702"/>
      <c r="MBN131" s="702"/>
      <c r="MBO131" s="702"/>
      <c r="MBP131" s="702"/>
      <c r="MBQ131" s="702"/>
      <c r="MBR131" s="702"/>
      <c r="MBS131" s="702"/>
      <c r="MBT131" s="702"/>
      <c r="MBU131" s="702"/>
      <c r="MBV131" s="702"/>
      <c r="MBW131" s="702"/>
      <c r="MBX131" s="702"/>
      <c r="MBY131" s="702"/>
      <c r="MBZ131" s="702"/>
      <c r="MCA131" s="702"/>
      <c r="MCB131" s="702"/>
      <c r="MCC131" s="702"/>
      <c r="MCD131" s="702"/>
      <c r="MCE131" s="702"/>
      <c r="MCF131" s="702"/>
      <c r="MCG131" s="702"/>
      <c r="MCH131" s="702"/>
      <c r="MCI131" s="702"/>
      <c r="MCJ131" s="702"/>
      <c r="MCK131" s="702"/>
      <c r="MCL131" s="702"/>
      <c r="MCM131" s="702"/>
      <c r="MCN131" s="702"/>
      <c r="MCO131" s="702"/>
      <c r="MCP131" s="702"/>
      <c r="MCQ131" s="702"/>
      <c r="MCR131" s="702"/>
      <c r="MCS131" s="702"/>
      <c r="MCT131" s="702"/>
      <c r="MCU131" s="702"/>
      <c r="MCV131" s="702"/>
      <c r="MCW131" s="702"/>
      <c r="MCX131" s="702"/>
      <c r="MCY131" s="702"/>
      <c r="MCZ131" s="702"/>
      <c r="MDA131" s="702"/>
      <c r="MDB131" s="702"/>
      <c r="MDC131" s="702"/>
      <c r="MDD131" s="702"/>
      <c r="MDE131" s="702"/>
      <c r="MDF131" s="702"/>
      <c r="MDG131" s="702"/>
      <c r="MDH131" s="702"/>
      <c r="MDI131" s="702"/>
      <c r="MDJ131" s="702"/>
      <c r="MDK131" s="702"/>
      <c r="MDL131" s="702"/>
      <c r="MDM131" s="702"/>
      <c r="MDN131" s="702"/>
      <c r="MDO131" s="702"/>
      <c r="MDP131" s="702"/>
      <c r="MDQ131" s="702"/>
      <c r="MDR131" s="702"/>
      <c r="MDS131" s="702"/>
      <c r="MDT131" s="702"/>
      <c r="MDU131" s="702"/>
      <c r="MDV131" s="702"/>
      <c r="MDW131" s="702"/>
      <c r="MDX131" s="702"/>
      <c r="MDY131" s="702"/>
      <c r="MDZ131" s="702"/>
      <c r="MEA131" s="702"/>
      <c r="MEB131" s="702"/>
      <c r="MEC131" s="702"/>
      <c r="MED131" s="702"/>
      <c r="MEE131" s="702"/>
      <c r="MEF131" s="702"/>
      <c r="MEG131" s="702"/>
      <c r="MEH131" s="702"/>
      <c r="MEI131" s="702"/>
      <c r="MEJ131" s="702"/>
      <c r="MEK131" s="702"/>
      <c r="MEL131" s="702"/>
      <c r="MEM131" s="702"/>
      <c r="MEN131" s="702"/>
      <c r="MEO131" s="702"/>
      <c r="MEP131" s="702"/>
      <c r="MEQ131" s="702"/>
      <c r="MER131" s="702"/>
      <c r="MES131" s="702"/>
      <c r="MET131" s="702"/>
      <c r="MEU131" s="702"/>
      <c r="MEV131" s="702"/>
      <c r="MEW131" s="702"/>
      <c r="MEX131" s="702"/>
      <c r="MEY131" s="702"/>
      <c r="MEZ131" s="702"/>
      <c r="MFA131" s="702"/>
      <c r="MFB131" s="702"/>
      <c r="MFC131" s="702"/>
      <c r="MFD131" s="702"/>
      <c r="MFE131" s="702"/>
      <c r="MFF131" s="702"/>
      <c r="MFG131" s="702"/>
      <c r="MFH131" s="702"/>
      <c r="MFI131" s="702"/>
      <c r="MFJ131" s="702"/>
      <c r="MFK131" s="702"/>
      <c r="MFL131" s="702"/>
      <c r="MFM131" s="702"/>
      <c r="MFN131" s="702"/>
      <c r="MFO131" s="702"/>
      <c r="MFP131" s="702"/>
      <c r="MFQ131" s="702"/>
      <c r="MFR131" s="702"/>
      <c r="MFS131" s="702"/>
      <c r="MFT131" s="702"/>
      <c r="MFU131" s="702"/>
      <c r="MFV131" s="702"/>
      <c r="MFW131" s="702"/>
      <c r="MFX131" s="702"/>
      <c r="MFY131" s="702"/>
      <c r="MFZ131" s="702"/>
      <c r="MGA131" s="702"/>
      <c r="MGB131" s="702"/>
      <c r="MGC131" s="702"/>
      <c r="MGD131" s="702"/>
      <c r="MGE131" s="702"/>
      <c r="MGF131" s="702"/>
      <c r="MGG131" s="702"/>
      <c r="MGH131" s="702"/>
      <c r="MGI131" s="702"/>
      <c r="MGJ131" s="702"/>
      <c r="MGK131" s="702"/>
      <c r="MGL131" s="702"/>
      <c r="MGM131" s="702"/>
      <c r="MGN131" s="702"/>
      <c r="MGO131" s="702"/>
      <c r="MGP131" s="702"/>
      <c r="MGQ131" s="702"/>
      <c r="MGR131" s="702"/>
      <c r="MGS131" s="702"/>
      <c r="MGT131" s="702"/>
      <c r="MGU131" s="702"/>
      <c r="MGV131" s="702"/>
      <c r="MGW131" s="702"/>
      <c r="MGX131" s="702"/>
      <c r="MGY131" s="702"/>
      <c r="MGZ131" s="702"/>
      <c r="MHA131" s="702"/>
      <c r="MHB131" s="702"/>
      <c r="MHC131" s="702"/>
      <c r="MHD131" s="702"/>
      <c r="MHE131" s="702"/>
      <c r="MHF131" s="702"/>
      <c r="MHG131" s="702"/>
      <c r="MHH131" s="702"/>
      <c r="MHI131" s="702"/>
      <c r="MHJ131" s="702"/>
      <c r="MHK131" s="702"/>
      <c r="MHL131" s="702"/>
      <c r="MHM131" s="702"/>
      <c r="MHN131" s="702"/>
      <c r="MHO131" s="702"/>
      <c r="MHP131" s="702"/>
      <c r="MHQ131" s="702"/>
      <c r="MHR131" s="702"/>
      <c r="MHS131" s="702"/>
      <c r="MHT131" s="702"/>
      <c r="MHU131" s="702"/>
      <c r="MHV131" s="702"/>
      <c r="MHW131" s="702"/>
      <c r="MHX131" s="702"/>
      <c r="MHY131" s="702"/>
      <c r="MHZ131" s="702"/>
      <c r="MIA131" s="702"/>
      <c r="MIB131" s="702"/>
      <c r="MIC131" s="702"/>
      <c r="MID131" s="702"/>
      <c r="MIE131" s="702"/>
      <c r="MIF131" s="702"/>
      <c r="MIG131" s="702"/>
      <c r="MIH131" s="702"/>
      <c r="MII131" s="702"/>
      <c r="MIJ131" s="702"/>
      <c r="MIK131" s="702"/>
      <c r="MIL131" s="702"/>
      <c r="MIM131" s="702"/>
      <c r="MIN131" s="702"/>
      <c r="MIO131" s="702"/>
      <c r="MIP131" s="702"/>
      <c r="MIQ131" s="702"/>
      <c r="MIR131" s="702"/>
      <c r="MIS131" s="702"/>
      <c r="MIT131" s="702"/>
      <c r="MIU131" s="702"/>
      <c r="MIV131" s="702"/>
      <c r="MIW131" s="702"/>
      <c r="MIX131" s="702"/>
      <c r="MIY131" s="702"/>
      <c r="MIZ131" s="702"/>
      <c r="MJA131" s="702"/>
      <c r="MJB131" s="702"/>
      <c r="MJC131" s="702"/>
      <c r="MJD131" s="702"/>
      <c r="MJE131" s="702"/>
      <c r="MJF131" s="702"/>
      <c r="MJG131" s="702"/>
      <c r="MJH131" s="702"/>
      <c r="MJI131" s="702"/>
      <c r="MJJ131" s="702"/>
      <c r="MJK131" s="702"/>
      <c r="MJL131" s="702"/>
      <c r="MJM131" s="702"/>
      <c r="MJN131" s="702"/>
      <c r="MJO131" s="702"/>
      <c r="MJP131" s="702"/>
      <c r="MJQ131" s="702"/>
      <c r="MJR131" s="702"/>
      <c r="MJS131" s="702"/>
      <c r="MJT131" s="702"/>
      <c r="MJU131" s="702"/>
      <c r="MJV131" s="702"/>
      <c r="MJW131" s="702"/>
      <c r="MJX131" s="702"/>
      <c r="MJY131" s="702"/>
      <c r="MJZ131" s="702"/>
      <c r="MKA131" s="702"/>
      <c r="MKB131" s="702"/>
      <c r="MKC131" s="702"/>
      <c r="MKD131" s="702"/>
      <c r="MKE131" s="702"/>
      <c r="MKF131" s="702"/>
      <c r="MKG131" s="702"/>
      <c r="MKH131" s="702"/>
      <c r="MKI131" s="702"/>
      <c r="MKJ131" s="702"/>
      <c r="MKK131" s="702"/>
      <c r="MKL131" s="702"/>
      <c r="MKM131" s="702"/>
      <c r="MKN131" s="702"/>
      <c r="MKO131" s="702"/>
      <c r="MKP131" s="702"/>
      <c r="MKQ131" s="702"/>
      <c r="MKR131" s="702"/>
      <c r="MKS131" s="702"/>
      <c r="MKT131" s="702"/>
      <c r="MKU131" s="702"/>
      <c r="MKV131" s="702"/>
      <c r="MKW131" s="702"/>
      <c r="MKX131" s="702"/>
      <c r="MKY131" s="702"/>
      <c r="MKZ131" s="702"/>
      <c r="MLA131" s="702"/>
      <c r="MLB131" s="702"/>
      <c r="MLC131" s="702"/>
      <c r="MLD131" s="702"/>
      <c r="MLE131" s="702"/>
      <c r="MLF131" s="702"/>
      <c r="MLG131" s="702"/>
      <c r="MLH131" s="702"/>
      <c r="MLI131" s="702"/>
      <c r="MLJ131" s="702"/>
      <c r="MLK131" s="702"/>
      <c r="MLL131" s="702"/>
      <c r="MLM131" s="702"/>
      <c r="MLN131" s="702"/>
      <c r="MLO131" s="702"/>
      <c r="MLP131" s="702"/>
      <c r="MLQ131" s="702"/>
      <c r="MLR131" s="702"/>
      <c r="MLS131" s="702"/>
      <c r="MLT131" s="702"/>
      <c r="MLU131" s="702"/>
      <c r="MLV131" s="702"/>
      <c r="MLW131" s="702"/>
      <c r="MLX131" s="702"/>
      <c r="MLY131" s="702"/>
      <c r="MLZ131" s="702"/>
      <c r="MMA131" s="702"/>
      <c r="MMB131" s="702"/>
      <c r="MMC131" s="702"/>
      <c r="MMD131" s="702"/>
      <c r="MME131" s="702"/>
      <c r="MMF131" s="702"/>
      <c r="MMG131" s="702"/>
      <c r="MMH131" s="702"/>
      <c r="MMI131" s="702"/>
      <c r="MMJ131" s="702"/>
      <c r="MMK131" s="702"/>
      <c r="MML131" s="702"/>
      <c r="MMM131" s="702"/>
      <c r="MMN131" s="702"/>
      <c r="MMO131" s="702"/>
      <c r="MMP131" s="702"/>
      <c r="MMQ131" s="702"/>
      <c r="MMR131" s="702"/>
      <c r="MMS131" s="702"/>
      <c r="MMT131" s="702"/>
      <c r="MMU131" s="702"/>
      <c r="MMV131" s="702"/>
      <c r="MMW131" s="702"/>
      <c r="MMX131" s="702"/>
      <c r="MMY131" s="702"/>
      <c r="MMZ131" s="702"/>
      <c r="MNA131" s="702"/>
      <c r="MNB131" s="702"/>
      <c r="MNC131" s="702"/>
      <c r="MND131" s="702"/>
      <c r="MNE131" s="702"/>
      <c r="MNF131" s="702"/>
      <c r="MNG131" s="702"/>
      <c r="MNH131" s="702"/>
      <c r="MNI131" s="702"/>
      <c r="MNJ131" s="702"/>
      <c r="MNK131" s="702"/>
      <c r="MNL131" s="702"/>
      <c r="MNM131" s="702"/>
      <c r="MNN131" s="702"/>
      <c r="MNO131" s="702"/>
      <c r="MNP131" s="702"/>
      <c r="MNQ131" s="702"/>
      <c r="MNR131" s="702"/>
      <c r="MNS131" s="702"/>
      <c r="MNT131" s="702"/>
      <c r="MNU131" s="702"/>
      <c r="MNV131" s="702"/>
      <c r="MNW131" s="702"/>
      <c r="MNX131" s="702"/>
      <c r="MNY131" s="702"/>
      <c r="MNZ131" s="702"/>
      <c r="MOA131" s="702"/>
      <c r="MOB131" s="702"/>
      <c r="MOC131" s="702"/>
      <c r="MOD131" s="702"/>
      <c r="MOE131" s="702"/>
      <c r="MOF131" s="702"/>
      <c r="MOG131" s="702"/>
      <c r="MOH131" s="702"/>
      <c r="MOI131" s="702"/>
      <c r="MOJ131" s="702"/>
      <c r="MOK131" s="702"/>
      <c r="MOL131" s="702"/>
      <c r="MOM131" s="702"/>
      <c r="MON131" s="702"/>
      <c r="MOO131" s="702"/>
      <c r="MOP131" s="702"/>
      <c r="MOQ131" s="702"/>
      <c r="MOR131" s="702"/>
      <c r="MOS131" s="702"/>
      <c r="MOT131" s="702"/>
      <c r="MOU131" s="702"/>
      <c r="MOV131" s="702"/>
      <c r="MOW131" s="702"/>
      <c r="MOX131" s="702"/>
      <c r="MOY131" s="702"/>
      <c r="MOZ131" s="702"/>
      <c r="MPA131" s="702"/>
      <c r="MPB131" s="702"/>
      <c r="MPC131" s="702"/>
      <c r="MPD131" s="702"/>
      <c r="MPE131" s="702"/>
      <c r="MPF131" s="702"/>
      <c r="MPG131" s="702"/>
      <c r="MPH131" s="702"/>
      <c r="MPI131" s="702"/>
      <c r="MPJ131" s="702"/>
      <c r="MPK131" s="702"/>
      <c r="MPL131" s="702"/>
      <c r="MPM131" s="702"/>
      <c r="MPN131" s="702"/>
      <c r="MPO131" s="702"/>
      <c r="MPP131" s="702"/>
      <c r="MPQ131" s="702"/>
      <c r="MPR131" s="702"/>
      <c r="MPS131" s="702"/>
      <c r="MPT131" s="702"/>
      <c r="MPU131" s="702"/>
      <c r="MPV131" s="702"/>
      <c r="MPW131" s="702"/>
      <c r="MPX131" s="702"/>
      <c r="MPY131" s="702"/>
      <c r="MPZ131" s="702"/>
      <c r="MQA131" s="702"/>
      <c r="MQB131" s="702"/>
      <c r="MQC131" s="702"/>
      <c r="MQD131" s="702"/>
      <c r="MQE131" s="702"/>
      <c r="MQF131" s="702"/>
      <c r="MQG131" s="702"/>
      <c r="MQH131" s="702"/>
      <c r="MQI131" s="702"/>
      <c r="MQJ131" s="702"/>
      <c r="MQK131" s="702"/>
      <c r="MQL131" s="702"/>
      <c r="MQM131" s="702"/>
      <c r="MQN131" s="702"/>
      <c r="MQO131" s="702"/>
      <c r="MQP131" s="702"/>
      <c r="MQQ131" s="702"/>
      <c r="MQR131" s="702"/>
      <c r="MQS131" s="702"/>
      <c r="MQT131" s="702"/>
      <c r="MQU131" s="702"/>
      <c r="MQV131" s="702"/>
      <c r="MQW131" s="702"/>
      <c r="MQX131" s="702"/>
      <c r="MQY131" s="702"/>
      <c r="MQZ131" s="702"/>
      <c r="MRA131" s="702"/>
      <c r="MRB131" s="702"/>
      <c r="MRC131" s="702"/>
      <c r="MRD131" s="702"/>
      <c r="MRE131" s="702"/>
      <c r="MRF131" s="702"/>
      <c r="MRG131" s="702"/>
      <c r="MRH131" s="702"/>
      <c r="MRI131" s="702"/>
      <c r="MRJ131" s="702"/>
      <c r="MRK131" s="702"/>
      <c r="MRL131" s="702"/>
      <c r="MRM131" s="702"/>
      <c r="MRN131" s="702"/>
      <c r="MRO131" s="702"/>
      <c r="MRP131" s="702"/>
      <c r="MRQ131" s="702"/>
      <c r="MRR131" s="702"/>
      <c r="MRS131" s="702"/>
      <c r="MRT131" s="702"/>
      <c r="MRU131" s="702"/>
      <c r="MRV131" s="702"/>
      <c r="MRW131" s="702"/>
      <c r="MRX131" s="702"/>
      <c r="MRY131" s="702"/>
      <c r="MRZ131" s="702"/>
      <c r="MSA131" s="702"/>
      <c r="MSB131" s="702"/>
      <c r="MSC131" s="702"/>
      <c r="MSD131" s="702"/>
      <c r="MSE131" s="702"/>
      <c r="MSF131" s="702"/>
      <c r="MSG131" s="702"/>
      <c r="MSH131" s="702"/>
      <c r="MSI131" s="702"/>
      <c r="MSJ131" s="702"/>
      <c r="MSK131" s="702"/>
      <c r="MSL131" s="702"/>
      <c r="MSM131" s="702"/>
      <c r="MSN131" s="702"/>
      <c r="MSO131" s="702"/>
      <c r="MSP131" s="702"/>
      <c r="MSQ131" s="702"/>
      <c r="MSR131" s="702"/>
      <c r="MSS131" s="702"/>
      <c r="MST131" s="702"/>
      <c r="MSU131" s="702"/>
      <c r="MSV131" s="702"/>
      <c r="MSW131" s="702"/>
      <c r="MSX131" s="702"/>
      <c r="MSY131" s="702"/>
      <c r="MSZ131" s="702"/>
      <c r="MTA131" s="702"/>
      <c r="MTB131" s="702"/>
      <c r="MTC131" s="702"/>
      <c r="MTD131" s="702"/>
      <c r="MTE131" s="702"/>
      <c r="MTF131" s="702"/>
      <c r="MTG131" s="702"/>
      <c r="MTH131" s="702"/>
      <c r="MTI131" s="702"/>
      <c r="MTJ131" s="702"/>
      <c r="MTK131" s="702"/>
      <c r="MTL131" s="702"/>
      <c r="MTM131" s="702"/>
      <c r="MTN131" s="702"/>
      <c r="MTO131" s="702"/>
      <c r="MTP131" s="702"/>
      <c r="MTQ131" s="702"/>
      <c r="MTR131" s="702"/>
      <c r="MTS131" s="702"/>
      <c r="MTT131" s="702"/>
      <c r="MTU131" s="702"/>
      <c r="MTV131" s="702"/>
      <c r="MTW131" s="702"/>
      <c r="MTX131" s="702"/>
      <c r="MTY131" s="702"/>
      <c r="MTZ131" s="702"/>
      <c r="MUA131" s="702"/>
      <c r="MUB131" s="702"/>
      <c r="MUC131" s="702"/>
      <c r="MUD131" s="702"/>
      <c r="MUE131" s="702"/>
      <c r="MUF131" s="702"/>
      <c r="MUG131" s="702"/>
      <c r="MUH131" s="702"/>
      <c r="MUI131" s="702"/>
      <c r="MUJ131" s="702"/>
      <c r="MUK131" s="702"/>
      <c r="MUL131" s="702"/>
      <c r="MUM131" s="702"/>
      <c r="MUN131" s="702"/>
      <c r="MUO131" s="702"/>
      <c r="MUP131" s="702"/>
      <c r="MUQ131" s="702"/>
      <c r="MUR131" s="702"/>
      <c r="MUS131" s="702"/>
      <c r="MUT131" s="702"/>
      <c r="MUU131" s="702"/>
      <c r="MUV131" s="702"/>
      <c r="MUW131" s="702"/>
      <c r="MUX131" s="702"/>
      <c r="MUY131" s="702"/>
      <c r="MUZ131" s="702"/>
      <c r="MVA131" s="702"/>
      <c r="MVB131" s="702"/>
      <c r="MVC131" s="702"/>
      <c r="MVD131" s="702"/>
      <c r="MVE131" s="702"/>
      <c r="MVF131" s="702"/>
      <c r="MVG131" s="702"/>
      <c r="MVH131" s="702"/>
      <c r="MVI131" s="702"/>
      <c r="MVJ131" s="702"/>
      <c r="MVK131" s="702"/>
      <c r="MVL131" s="702"/>
      <c r="MVM131" s="702"/>
      <c r="MVN131" s="702"/>
      <c r="MVO131" s="702"/>
      <c r="MVP131" s="702"/>
      <c r="MVQ131" s="702"/>
      <c r="MVR131" s="702"/>
      <c r="MVS131" s="702"/>
      <c r="MVT131" s="702"/>
      <c r="MVU131" s="702"/>
      <c r="MVV131" s="702"/>
      <c r="MVW131" s="702"/>
      <c r="MVX131" s="702"/>
      <c r="MVY131" s="702"/>
      <c r="MVZ131" s="702"/>
      <c r="MWA131" s="702"/>
      <c r="MWB131" s="702"/>
      <c r="MWC131" s="702"/>
      <c r="MWD131" s="702"/>
      <c r="MWE131" s="702"/>
      <c r="MWF131" s="702"/>
      <c r="MWG131" s="702"/>
      <c r="MWH131" s="702"/>
      <c r="MWI131" s="702"/>
      <c r="MWJ131" s="702"/>
      <c r="MWK131" s="702"/>
      <c r="MWL131" s="702"/>
      <c r="MWM131" s="702"/>
      <c r="MWN131" s="702"/>
      <c r="MWO131" s="702"/>
      <c r="MWP131" s="702"/>
      <c r="MWQ131" s="702"/>
      <c r="MWR131" s="702"/>
      <c r="MWS131" s="702"/>
      <c r="MWT131" s="702"/>
      <c r="MWU131" s="702"/>
      <c r="MWV131" s="702"/>
      <c r="MWW131" s="702"/>
      <c r="MWX131" s="702"/>
      <c r="MWY131" s="702"/>
      <c r="MWZ131" s="702"/>
      <c r="MXA131" s="702"/>
      <c r="MXB131" s="702"/>
      <c r="MXC131" s="702"/>
      <c r="MXD131" s="702"/>
      <c r="MXE131" s="702"/>
      <c r="MXF131" s="702"/>
      <c r="MXG131" s="702"/>
      <c r="MXH131" s="702"/>
      <c r="MXI131" s="702"/>
      <c r="MXJ131" s="702"/>
      <c r="MXK131" s="702"/>
      <c r="MXL131" s="702"/>
      <c r="MXM131" s="702"/>
      <c r="MXN131" s="702"/>
      <c r="MXO131" s="702"/>
      <c r="MXP131" s="702"/>
      <c r="MXQ131" s="702"/>
      <c r="MXR131" s="702"/>
      <c r="MXS131" s="702"/>
      <c r="MXT131" s="702"/>
      <c r="MXU131" s="702"/>
      <c r="MXV131" s="702"/>
      <c r="MXW131" s="702"/>
      <c r="MXX131" s="702"/>
      <c r="MXY131" s="702"/>
      <c r="MXZ131" s="702"/>
      <c r="MYA131" s="702"/>
      <c r="MYB131" s="702"/>
      <c r="MYC131" s="702"/>
      <c r="MYD131" s="702"/>
      <c r="MYE131" s="702"/>
      <c r="MYF131" s="702"/>
      <c r="MYG131" s="702"/>
      <c r="MYH131" s="702"/>
      <c r="MYI131" s="702"/>
      <c r="MYJ131" s="702"/>
      <c r="MYK131" s="702"/>
      <c r="MYL131" s="702"/>
      <c r="MYM131" s="702"/>
      <c r="MYN131" s="702"/>
      <c r="MYO131" s="702"/>
      <c r="MYP131" s="702"/>
      <c r="MYQ131" s="702"/>
      <c r="MYR131" s="702"/>
      <c r="MYS131" s="702"/>
      <c r="MYT131" s="702"/>
      <c r="MYU131" s="702"/>
      <c r="MYV131" s="702"/>
      <c r="MYW131" s="702"/>
      <c r="MYX131" s="702"/>
      <c r="MYY131" s="702"/>
      <c r="MYZ131" s="702"/>
      <c r="MZA131" s="702"/>
      <c r="MZB131" s="702"/>
      <c r="MZC131" s="702"/>
      <c r="MZD131" s="702"/>
      <c r="MZE131" s="702"/>
      <c r="MZF131" s="702"/>
      <c r="MZG131" s="702"/>
      <c r="MZH131" s="702"/>
      <c r="MZI131" s="702"/>
      <c r="MZJ131" s="702"/>
      <c r="MZK131" s="702"/>
      <c r="MZL131" s="702"/>
      <c r="MZM131" s="702"/>
      <c r="MZN131" s="702"/>
      <c r="MZO131" s="702"/>
      <c r="MZP131" s="702"/>
      <c r="MZQ131" s="702"/>
      <c r="MZR131" s="702"/>
      <c r="MZS131" s="702"/>
      <c r="MZT131" s="702"/>
      <c r="MZU131" s="702"/>
      <c r="MZV131" s="702"/>
      <c r="MZW131" s="702"/>
      <c r="MZX131" s="702"/>
      <c r="MZY131" s="702"/>
      <c r="MZZ131" s="702"/>
      <c r="NAA131" s="702"/>
      <c r="NAB131" s="702"/>
      <c r="NAC131" s="702"/>
      <c r="NAD131" s="702"/>
      <c r="NAE131" s="702"/>
      <c r="NAF131" s="702"/>
      <c r="NAG131" s="702"/>
      <c r="NAH131" s="702"/>
      <c r="NAI131" s="702"/>
      <c r="NAJ131" s="702"/>
      <c r="NAK131" s="702"/>
      <c r="NAL131" s="702"/>
      <c r="NAM131" s="702"/>
      <c r="NAN131" s="702"/>
      <c r="NAO131" s="702"/>
      <c r="NAP131" s="702"/>
      <c r="NAQ131" s="702"/>
      <c r="NAR131" s="702"/>
      <c r="NAS131" s="702"/>
      <c r="NAT131" s="702"/>
      <c r="NAU131" s="702"/>
      <c r="NAV131" s="702"/>
      <c r="NAW131" s="702"/>
      <c r="NAX131" s="702"/>
      <c r="NAY131" s="702"/>
      <c r="NAZ131" s="702"/>
      <c r="NBA131" s="702"/>
      <c r="NBB131" s="702"/>
      <c r="NBC131" s="702"/>
      <c r="NBD131" s="702"/>
      <c r="NBE131" s="702"/>
      <c r="NBF131" s="702"/>
      <c r="NBG131" s="702"/>
      <c r="NBH131" s="702"/>
      <c r="NBI131" s="702"/>
      <c r="NBJ131" s="702"/>
      <c r="NBK131" s="702"/>
      <c r="NBL131" s="702"/>
      <c r="NBM131" s="702"/>
      <c r="NBN131" s="702"/>
      <c r="NBO131" s="702"/>
      <c r="NBP131" s="702"/>
      <c r="NBQ131" s="702"/>
      <c r="NBR131" s="702"/>
      <c r="NBS131" s="702"/>
      <c r="NBT131" s="702"/>
      <c r="NBU131" s="702"/>
      <c r="NBV131" s="702"/>
      <c r="NBW131" s="702"/>
      <c r="NBX131" s="702"/>
      <c r="NBY131" s="702"/>
      <c r="NBZ131" s="702"/>
      <c r="NCA131" s="702"/>
      <c r="NCB131" s="702"/>
      <c r="NCC131" s="702"/>
      <c r="NCD131" s="702"/>
      <c r="NCE131" s="702"/>
      <c r="NCF131" s="702"/>
      <c r="NCG131" s="702"/>
      <c r="NCH131" s="702"/>
      <c r="NCI131" s="702"/>
      <c r="NCJ131" s="702"/>
      <c r="NCK131" s="702"/>
      <c r="NCL131" s="702"/>
      <c r="NCM131" s="702"/>
      <c r="NCN131" s="702"/>
      <c r="NCO131" s="702"/>
      <c r="NCP131" s="702"/>
      <c r="NCQ131" s="702"/>
      <c r="NCR131" s="702"/>
      <c r="NCS131" s="702"/>
      <c r="NCT131" s="702"/>
      <c r="NCU131" s="702"/>
      <c r="NCV131" s="702"/>
      <c r="NCW131" s="702"/>
      <c r="NCX131" s="702"/>
      <c r="NCY131" s="702"/>
      <c r="NCZ131" s="702"/>
      <c r="NDA131" s="702"/>
      <c r="NDB131" s="702"/>
      <c r="NDC131" s="702"/>
      <c r="NDD131" s="702"/>
      <c r="NDE131" s="702"/>
      <c r="NDF131" s="702"/>
      <c r="NDG131" s="702"/>
      <c r="NDH131" s="702"/>
      <c r="NDI131" s="702"/>
      <c r="NDJ131" s="702"/>
      <c r="NDK131" s="702"/>
      <c r="NDL131" s="702"/>
      <c r="NDM131" s="702"/>
      <c r="NDN131" s="702"/>
      <c r="NDO131" s="702"/>
      <c r="NDP131" s="702"/>
      <c r="NDQ131" s="702"/>
      <c r="NDR131" s="702"/>
      <c r="NDS131" s="702"/>
      <c r="NDT131" s="702"/>
      <c r="NDU131" s="702"/>
      <c r="NDV131" s="702"/>
      <c r="NDW131" s="702"/>
      <c r="NDX131" s="702"/>
      <c r="NDY131" s="702"/>
      <c r="NDZ131" s="702"/>
      <c r="NEA131" s="702"/>
      <c r="NEB131" s="702"/>
      <c r="NEC131" s="702"/>
      <c r="NED131" s="702"/>
      <c r="NEE131" s="702"/>
      <c r="NEF131" s="702"/>
      <c r="NEG131" s="702"/>
      <c r="NEH131" s="702"/>
      <c r="NEI131" s="702"/>
      <c r="NEJ131" s="702"/>
      <c r="NEK131" s="702"/>
      <c r="NEL131" s="702"/>
      <c r="NEM131" s="702"/>
      <c r="NEN131" s="702"/>
      <c r="NEO131" s="702"/>
      <c r="NEP131" s="702"/>
      <c r="NEQ131" s="702"/>
      <c r="NER131" s="702"/>
      <c r="NES131" s="702"/>
      <c r="NET131" s="702"/>
      <c r="NEU131" s="702"/>
      <c r="NEV131" s="702"/>
      <c r="NEW131" s="702"/>
      <c r="NEX131" s="702"/>
      <c r="NEY131" s="702"/>
      <c r="NEZ131" s="702"/>
      <c r="NFA131" s="702"/>
      <c r="NFB131" s="702"/>
      <c r="NFC131" s="702"/>
      <c r="NFD131" s="702"/>
      <c r="NFE131" s="702"/>
      <c r="NFF131" s="702"/>
      <c r="NFG131" s="702"/>
      <c r="NFH131" s="702"/>
      <c r="NFI131" s="702"/>
      <c r="NFJ131" s="702"/>
      <c r="NFK131" s="702"/>
      <c r="NFL131" s="702"/>
      <c r="NFM131" s="702"/>
      <c r="NFN131" s="702"/>
      <c r="NFO131" s="702"/>
      <c r="NFP131" s="702"/>
      <c r="NFQ131" s="702"/>
      <c r="NFR131" s="702"/>
      <c r="NFS131" s="702"/>
      <c r="NFT131" s="702"/>
      <c r="NFU131" s="702"/>
      <c r="NFV131" s="702"/>
      <c r="NFW131" s="702"/>
      <c r="NFX131" s="702"/>
      <c r="NFY131" s="702"/>
      <c r="NFZ131" s="702"/>
      <c r="NGA131" s="702"/>
      <c r="NGB131" s="702"/>
      <c r="NGC131" s="702"/>
      <c r="NGD131" s="702"/>
      <c r="NGE131" s="702"/>
      <c r="NGF131" s="702"/>
      <c r="NGG131" s="702"/>
      <c r="NGH131" s="702"/>
      <c r="NGI131" s="702"/>
      <c r="NGJ131" s="702"/>
      <c r="NGK131" s="702"/>
      <c r="NGL131" s="702"/>
      <c r="NGM131" s="702"/>
      <c r="NGN131" s="702"/>
      <c r="NGO131" s="702"/>
      <c r="NGP131" s="702"/>
      <c r="NGQ131" s="702"/>
      <c r="NGR131" s="702"/>
      <c r="NGS131" s="702"/>
      <c r="NGT131" s="702"/>
      <c r="NGU131" s="702"/>
      <c r="NGV131" s="702"/>
      <c r="NGW131" s="702"/>
      <c r="NGX131" s="702"/>
      <c r="NGY131" s="702"/>
      <c r="NGZ131" s="702"/>
      <c r="NHA131" s="702"/>
      <c r="NHB131" s="702"/>
      <c r="NHC131" s="702"/>
      <c r="NHD131" s="702"/>
      <c r="NHE131" s="702"/>
      <c r="NHF131" s="702"/>
      <c r="NHG131" s="702"/>
      <c r="NHH131" s="702"/>
      <c r="NHI131" s="702"/>
      <c r="NHJ131" s="702"/>
      <c r="NHK131" s="702"/>
      <c r="NHL131" s="702"/>
      <c r="NHM131" s="702"/>
      <c r="NHN131" s="702"/>
      <c r="NHO131" s="702"/>
      <c r="NHP131" s="702"/>
      <c r="NHQ131" s="702"/>
      <c r="NHR131" s="702"/>
      <c r="NHS131" s="702"/>
      <c r="NHT131" s="702"/>
      <c r="NHU131" s="702"/>
      <c r="NHV131" s="702"/>
      <c r="NHW131" s="702"/>
      <c r="NHX131" s="702"/>
      <c r="NHY131" s="702"/>
      <c r="NHZ131" s="702"/>
      <c r="NIA131" s="702"/>
      <c r="NIB131" s="702"/>
      <c r="NIC131" s="702"/>
      <c r="NID131" s="702"/>
      <c r="NIE131" s="702"/>
      <c r="NIF131" s="702"/>
      <c r="NIG131" s="702"/>
      <c r="NIH131" s="702"/>
      <c r="NII131" s="702"/>
      <c r="NIJ131" s="702"/>
      <c r="NIK131" s="702"/>
      <c r="NIL131" s="702"/>
      <c r="NIM131" s="702"/>
      <c r="NIN131" s="702"/>
      <c r="NIO131" s="702"/>
      <c r="NIP131" s="702"/>
      <c r="NIQ131" s="702"/>
      <c r="NIR131" s="702"/>
      <c r="NIS131" s="702"/>
      <c r="NIT131" s="702"/>
      <c r="NIU131" s="702"/>
      <c r="NIV131" s="702"/>
      <c r="NIW131" s="702"/>
      <c r="NIX131" s="702"/>
      <c r="NIY131" s="702"/>
      <c r="NIZ131" s="702"/>
      <c r="NJA131" s="702"/>
      <c r="NJB131" s="702"/>
      <c r="NJC131" s="702"/>
      <c r="NJD131" s="702"/>
      <c r="NJE131" s="702"/>
      <c r="NJF131" s="702"/>
      <c r="NJG131" s="702"/>
      <c r="NJH131" s="702"/>
      <c r="NJI131" s="702"/>
      <c r="NJJ131" s="702"/>
      <c r="NJK131" s="702"/>
      <c r="NJL131" s="702"/>
      <c r="NJM131" s="702"/>
      <c r="NJN131" s="702"/>
      <c r="NJO131" s="702"/>
      <c r="NJP131" s="702"/>
      <c r="NJQ131" s="702"/>
      <c r="NJR131" s="702"/>
      <c r="NJS131" s="702"/>
      <c r="NJT131" s="702"/>
      <c r="NJU131" s="702"/>
      <c r="NJV131" s="702"/>
      <c r="NJW131" s="702"/>
      <c r="NJX131" s="702"/>
      <c r="NJY131" s="702"/>
      <c r="NJZ131" s="702"/>
      <c r="NKA131" s="702"/>
      <c r="NKB131" s="702"/>
      <c r="NKC131" s="702"/>
      <c r="NKD131" s="702"/>
      <c r="NKE131" s="702"/>
      <c r="NKF131" s="702"/>
      <c r="NKG131" s="702"/>
      <c r="NKH131" s="702"/>
      <c r="NKI131" s="702"/>
      <c r="NKJ131" s="702"/>
      <c r="NKK131" s="702"/>
      <c r="NKL131" s="702"/>
      <c r="NKM131" s="702"/>
      <c r="NKN131" s="702"/>
      <c r="NKO131" s="702"/>
      <c r="NKP131" s="702"/>
      <c r="NKQ131" s="702"/>
      <c r="NKR131" s="702"/>
      <c r="NKS131" s="702"/>
      <c r="NKT131" s="702"/>
      <c r="NKU131" s="702"/>
      <c r="NKV131" s="702"/>
      <c r="NKW131" s="702"/>
      <c r="NKX131" s="702"/>
      <c r="NKY131" s="702"/>
      <c r="NKZ131" s="702"/>
      <c r="NLA131" s="702"/>
      <c r="NLB131" s="702"/>
      <c r="NLC131" s="702"/>
      <c r="NLD131" s="702"/>
      <c r="NLE131" s="702"/>
      <c r="NLF131" s="702"/>
      <c r="NLG131" s="702"/>
      <c r="NLH131" s="702"/>
      <c r="NLI131" s="702"/>
      <c r="NLJ131" s="702"/>
      <c r="NLK131" s="702"/>
      <c r="NLL131" s="702"/>
      <c r="NLM131" s="702"/>
      <c r="NLN131" s="702"/>
      <c r="NLO131" s="702"/>
      <c r="NLP131" s="702"/>
      <c r="NLQ131" s="702"/>
      <c r="NLR131" s="702"/>
      <c r="NLS131" s="702"/>
      <c r="NLT131" s="702"/>
      <c r="NLU131" s="702"/>
      <c r="NLV131" s="702"/>
      <c r="NLW131" s="702"/>
      <c r="NLX131" s="702"/>
      <c r="NLY131" s="702"/>
      <c r="NLZ131" s="702"/>
      <c r="NMA131" s="702"/>
      <c r="NMB131" s="702"/>
      <c r="NMC131" s="702"/>
      <c r="NMD131" s="702"/>
      <c r="NME131" s="702"/>
      <c r="NMF131" s="702"/>
      <c r="NMG131" s="702"/>
      <c r="NMH131" s="702"/>
      <c r="NMI131" s="702"/>
      <c r="NMJ131" s="702"/>
      <c r="NMK131" s="702"/>
      <c r="NML131" s="702"/>
      <c r="NMM131" s="702"/>
      <c r="NMN131" s="702"/>
      <c r="NMO131" s="702"/>
      <c r="NMP131" s="702"/>
      <c r="NMQ131" s="702"/>
      <c r="NMR131" s="702"/>
      <c r="NMS131" s="702"/>
      <c r="NMT131" s="702"/>
      <c r="NMU131" s="702"/>
      <c r="NMV131" s="702"/>
      <c r="NMW131" s="702"/>
      <c r="NMX131" s="702"/>
      <c r="NMY131" s="702"/>
      <c r="NMZ131" s="702"/>
      <c r="NNA131" s="702"/>
      <c r="NNB131" s="702"/>
      <c r="NNC131" s="702"/>
      <c r="NND131" s="702"/>
      <c r="NNE131" s="702"/>
      <c r="NNF131" s="702"/>
      <c r="NNG131" s="702"/>
      <c r="NNH131" s="702"/>
      <c r="NNI131" s="702"/>
      <c r="NNJ131" s="702"/>
      <c r="NNK131" s="702"/>
      <c r="NNL131" s="702"/>
      <c r="NNM131" s="702"/>
      <c r="NNN131" s="702"/>
      <c r="NNO131" s="702"/>
      <c r="NNP131" s="702"/>
      <c r="NNQ131" s="702"/>
      <c r="NNR131" s="702"/>
      <c r="NNS131" s="702"/>
      <c r="NNT131" s="702"/>
      <c r="NNU131" s="702"/>
      <c r="NNV131" s="702"/>
      <c r="NNW131" s="702"/>
      <c r="NNX131" s="702"/>
      <c r="NNY131" s="702"/>
      <c r="NNZ131" s="702"/>
      <c r="NOA131" s="702"/>
      <c r="NOB131" s="702"/>
      <c r="NOC131" s="702"/>
      <c r="NOD131" s="702"/>
      <c r="NOE131" s="702"/>
      <c r="NOF131" s="702"/>
      <c r="NOG131" s="702"/>
      <c r="NOH131" s="702"/>
      <c r="NOI131" s="702"/>
      <c r="NOJ131" s="702"/>
      <c r="NOK131" s="702"/>
      <c r="NOL131" s="702"/>
      <c r="NOM131" s="702"/>
      <c r="NON131" s="702"/>
      <c r="NOO131" s="702"/>
      <c r="NOP131" s="702"/>
      <c r="NOQ131" s="702"/>
      <c r="NOR131" s="702"/>
      <c r="NOS131" s="702"/>
      <c r="NOT131" s="702"/>
      <c r="NOU131" s="702"/>
      <c r="NOV131" s="702"/>
      <c r="NOW131" s="702"/>
      <c r="NOX131" s="702"/>
      <c r="NOY131" s="702"/>
      <c r="NOZ131" s="702"/>
      <c r="NPA131" s="702"/>
      <c r="NPB131" s="702"/>
      <c r="NPC131" s="702"/>
      <c r="NPD131" s="702"/>
      <c r="NPE131" s="702"/>
      <c r="NPF131" s="702"/>
      <c r="NPG131" s="702"/>
      <c r="NPH131" s="702"/>
      <c r="NPI131" s="702"/>
      <c r="NPJ131" s="702"/>
      <c r="NPK131" s="702"/>
      <c r="NPL131" s="702"/>
      <c r="NPM131" s="702"/>
      <c r="NPN131" s="702"/>
      <c r="NPO131" s="702"/>
      <c r="NPP131" s="702"/>
      <c r="NPQ131" s="702"/>
      <c r="NPR131" s="702"/>
      <c r="NPS131" s="702"/>
      <c r="NPT131" s="702"/>
      <c r="NPU131" s="702"/>
      <c r="NPV131" s="702"/>
      <c r="NPW131" s="702"/>
      <c r="NPX131" s="702"/>
      <c r="NPY131" s="702"/>
      <c r="NPZ131" s="702"/>
      <c r="NQA131" s="702"/>
      <c r="NQB131" s="702"/>
      <c r="NQC131" s="702"/>
      <c r="NQD131" s="702"/>
      <c r="NQE131" s="702"/>
      <c r="NQF131" s="702"/>
      <c r="NQG131" s="702"/>
      <c r="NQH131" s="702"/>
      <c r="NQI131" s="702"/>
      <c r="NQJ131" s="702"/>
      <c r="NQK131" s="702"/>
      <c r="NQL131" s="702"/>
      <c r="NQM131" s="702"/>
      <c r="NQN131" s="702"/>
      <c r="NQO131" s="702"/>
      <c r="NQP131" s="702"/>
      <c r="NQQ131" s="702"/>
      <c r="NQR131" s="702"/>
      <c r="NQS131" s="702"/>
      <c r="NQT131" s="702"/>
      <c r="NQU131" s="702"/>
      <c r="NQV131" s="702"/>
      <c r="NQW131" s="702"/>
      <c r="NQX131" s="702"/>
      <c r="NQY131" s="702"/>
      <c r="NQZ131" s="702"/>
      <c r="NRA131" s="702"/>
      <c r="NRB131" s="702"/>
      <c r="NRC131" s="702"/>
      <c r="NRD131" s="702"/>
      <c r="NRE131" s="702"/>
      <c r="NRF131" s="702"/>
      <c r="NRG131" s="702"/>
      <c r="NRH131" s="702"/>
      <c r="NRI131" s="702"/>
      <c r="NRJ131" s="702"/>
      <c r="NRK131" s="702"/>
      <c r="NRL131" s="702"/>
      <c r="NRM131" s="702"/>
      <c r="NRN131" s="702"/>
      <c r="NRO131" s="702"/>
      <c r="NRP131" s="702"/>
      <c r="NRQ131" s="702"/>
      <c r="NRR131" s="702"/>
      <c r="NRS131" s="702"/>
      <c r="NRT131" s="702"/>
      <c r="NRU131" s="702"/>
      <c r="NRV131" s="702"/>
      <c r="NRW131" s="702"/>
      <c r="NRX131" s="702"/>
      <c r="NRY131" s="702"/>
      <c r="NRZ131" s="702"/>
      <c r="NSA131" s="702"/>
      <c r="NSB131" s="702"/>
      <c r="NSC131" s="702"/>
      <c r="NSD131" s="702"/>
      <c r="NSE131" s="702"/>
      <c r="NSF131" s="702"/>
      <c r="NSG131" s="702"/>
      <c r="NSH131" s="702"/>
      <c r="NSI131" s="702"/>
      <c r="NSJ131" s="702"/>
      <c r="NSK131" s="702"/>
      <c r="NSL131" s="702"/>
      <c r="NSM131" s="702"/>
      <c r="NSN131" s="702"/>
      <c r="NSO131" s="702"/>
      <c r="NSP131" s="702"/>
      <c r="NSQ131" s="702"/>
      <c r="NSR131" s="702"/>
      <c r="NSS131" s="702"/>
      <c r="NST131" s="702"/>
      <c r="NSU131" s="702"/>
      <c r="NSV131" s="702"/>
      <c r="NSW131" s="702"/>
      <c r="NSX131" s="702"/>
      <c r="NSY131" s="702"/>
      <c r="NSZ131" s="702"/>
      <c r="NTA131" s="702"/>
      <c r="NTB131" s="702"/>
      <c r="NTC131" s="702"/>
      <c r="NTD131" s="702"/>
      <c r="NTE131" s="702"/>
      <c r="NTF131" s="702"/>
      <c r="NTG131" s="702"/>
      <c r="NTH131" s="702"/>
      <c r="NTI131" s="702"/>
      <c r="NTJ131" s="702"/>
      <c r="NTK131" s="702"/>
      <c r="NTL131" s="702"/>
      <c r="NTM131" s="702"/>
      <c r="NTN131" s="702"/>
      <c r="NTO131" s="702"/>
      <c r="NTP131" s="702"/>
      <c r="NTQ131" s="702"/>
      <c r="NTR131" s="702"/>
      <c r="NTS131" s="702"/>
      <c r="NTT131" s="702"/>
      <c r="NTU131" s="702"/>
      <c r="NTV131" s="702"/>
      <c r="NTW131" s="702"/>
      <c r="NTX131" s="702"/>
      <c r="NTY131" s="702"/>
      <c r="NTZ131" s="702"/>
      <c r="NUA131" s="702"/>
      <c r="NUB131" s="702"/>
      <c r="NUC131" s="702"/>
      <c r="NUD131" s="702"/>
      <c r="NUE131" s="702"/>
      <c r="NUF131" s="702"/>
      <c r="NUG131" s="702"/>
      <c r="NUH131" s="702"/>
      <c r="NUI131" s="702"/>
      <c r="NUJ131" s="702"/>
      <c r="NUK131" s="702"/>
      <c r="NUL131" s="702"/>
      <c r="NUM131" s="702"/>
      <c r="NUN131" s="702"/>
      <c r="NUO131" s="702"/>
      <c r="NUP131" s="702"/>
      <c r="NUQ131" s="702"/>
      <c r="NUR131" s="702"/>
      <c r="NUS131" s="702"/>
      <c r="NUT131" s="702"/>
      <c r="NUU131" s="702"/>
      <c r="NUV131" s="702"/>
      <c r="NUW131" s="702"/>
      <c r="NUX131" s="702"/>
      <c r="NUY131" s="702"/>
      <c r="NUZ131" s="702"/>
      <c r="NVA131" s="702"/>
      <c r="NVB131" s="702"/>
      <c r="NVC131" s="702"/>
      <c r="NVD131" s="702"/>
      <c r="NVE131" s="702"/>
      <c r="NVF131" s="702"/>
      <c r="NVG131" s="702"/>
      <c r="NVH131" s="702"/>
      <c r="NVI131" s="702"/>
      <c r="NVJ131" s="702"/>
      <c r="NVK131" s="702"/>
      <c r="NVL131" s="702"/>
      <c r="NVM131" s="702"/>
      <c r="NVN131" s="702"/>
      <c r="NVO131" s="702"/>
      <c r="NVP131" s="702"/>
      <c r="NVQ131" s="702"/>
      <c r="NVR131" s="702"/>
      <c r="NVS131" s="702"/>
      <c r="NVT131" s="702"/>
      <c r="NVU131" s="702"/>
      <c r="NVV131" s="702"/>
      <c r="NVW131" s="702"/>
      <c r="NVX131" s="702"/>
      <c r="NVY131" s="702"/>
      <c r="NVZ131" s="702"/>
      <c r="NWA131" s="702"/>
      <c r="NWB131" s="702"/>
      <c r="NWC131" s="702"/>
      <c r="NWD131" s="702"/>
      <c r="NWE131" s="702"/>
      <c r="NWF131" s="702"/>
      <c r="NWG131" s="702"/>
      <c r="NWH131" s="702"/>
      <c r="NWI131" s="702"/>
      <c r="NWJ131" s="702"/>
      <c r="NWK131" s="702"/>
      <c r="NWL131" s="702"/>
      <c r="NWM131" s="702"/>
      <c r="NWN131" s="702"/>
      <c r="NWO131" s="702"/>
      <c r="NWP131" s="702"/>
      <c r="NWQ131" s="702"/>
      <c r="NWR131" s="702"/>
      <c r="NWS131" s="702"/>
      <c r="NWT131" s="702"/>
      <c r="NWU131" s="702"/>
      <c r="NWV131" s="702"/>
      <c r="NWW131" s="702"/>
      <c r="NWX131" s="702"/>
      <c r="NWY131" s="702"/>
      <c r="NWZ131" s="702"/>
      <c r="NXA131" s="702"/>
      <c r="NXB131" s="702"/>
      <c r="NXC131" s="702"/>
      <c r="NXD131" s="702"/>
      <c r="NXE131" s="702"/>
      <c r="NXF131" s="702"/>
      <c r="NXG131" s="702"/>
      <c r="NXH131" s="702"/>
      <c r="NXI131" s="702"/>
      <c r="NXJ131" s="702"/>
      <c r="NXK131" s="702"/>
      <c r="NXL131" s="702"/>
      <c r="NXM131" s="702"/>
      <c r="NXN131" s="702"/>
      <c r="NXO131" s="702"/>
      <c r="NXP131" s="702"/>
      <c r="NXQ131" s="702"/>
      <c r="NXR131" s="702"/>
      <c r="NXS131" s="702"/>
      <c r="NXT131" s="702"/>
      <c r="NXU131" s="702"/>
      <c r="NXV131" s="702"/>
      <c r="NXW131" s="702"/>
      <c r="NXX131" s="702"/>
      <c r="NXY131" s="702"/>
      <c r="NXZ131" s="702"/>
      <c r="NYA131" s="702"/>
      <c r="NYB131" s="702"/>
      <c r="NYC131" s="702"/>
      <c r="NYD131" s="702"/>
      <c r="NYE131" s="702"/>
      <c r="NYF131" s="702"/>
      <c r="NYG131" s="702"/>
      <c r="NYH131" s="702"/>
      <c r="NYI131" s="702"/>
      <c r="NYJ131" s="702"/>
      <c r="NYK131" s="702"/>
      <c r="NYL131" s="702"/>
      <c r="NYM131" s="702"/>
      <c r="NYN131" s="702"/>
      <c r="NYO131" s="702"/>
      <c r="NYP131" s="702"/>
      <c r="NYQ131" s="702"/>
      <c r="NYR131" s="702"/>
      <c r="NYS131" s="702"/>
      <c r="NYT131" s="702"/>
      <c r="NYU131" s="702"/>
      <c r="NYV131" s="702"/>
      <c r="NYW131" s="702"/>
      <c r="NYX131" s="702"/>
      <c r="NYY131" s="702"/>
      <c r="NYZ131" s="702"/>
      <c r="NZA131" s="702"/>
      <c r="NZB131" s="702"/>
      <c r="NZC131" s="702"/>
      <c r="NZD131" s="702"/>
      <c r="NZE131" s="702"/>
      <c r="NZF131" s="702"/>
      <c r="NZG131" s="702"/>
      <c r="NZH131" s="702"/>
      <c r="NZI131" s="702"/>
      <c r="NZJ131" s="702"/>
      <c r="NZK131" s="702"/>
      <c r="NZL131" s="702"/>
      <c r="NZM131" s="702"/>
      <c r="NZN131" s="702"/>
      <c r="NZO131" s="702"/>
      <c r="NZP131" s="702"/>
      <c r="NZQ131" s="702"/>
      <c r="NZR131" s="702"/>
      <c r="NZS131" s="702"/>
      <c r="NZT131" s="702"/>
      <c r="NZU131" s="702"/>
      <c r="NZV131" s="702"/>
      <c r="NZW131" s="702"/>
      <c r="NZX131" s="702"/>
      <c r="NZY131" s="702"/>
      <c r="NZZ131" s="702"/>
      <c r="OAA131" s="702"/>
      <c r="OAB131" s="702"/>
      <c r="OAC131" s="702"/>
      <c r="OAD131" s="702"/>
      <c r="OAE131" s="702"/>
      <c r="OAF131" s="702"/>
      <c r="OAG131" s="702"/>
      <c r="OAH131" s="702"/>
      <c r="OAI131" s="702"/>
      <c r="OAJ131" s="702"/>
      <c r="OAK131" s="702"/>
      <c r="OAL131" s="702"/>
      <c r="OAM131" s="702"/>
      <c r="OAN131" s="702"/>
      <c r="OAO131" s="702"/>
      <c r="OAP131" s="702"/>
      <c r="OAQ131" s="702"/>
      <c r="OAR131" s="702"/>
      <c r="OAS131" s="702"/>
      <c r="OAT131" s="702"/>
      <c r="OAU131" s="702"/>
      <c r="OAV131" s="702"/>
      <c r="OAW131" s="702"/>
      <c r="OAX131" s="702"/>
      <c r="OAY131" s="702"/>
      <c r="OAZ131" s="702"/>
      <c r="OBA131" s="702"/>
      <c r="OBB131" s="702"/>
      <c r="OBC131" s="702"/>
      <c r="OBD131" s="702"/>
      <c r="OBE131" s="702"/>
      <c r="OBF131" s="702"/>
      <c r="OBG131" s="702"/>
      <c r="OBH131" s="702"/>
      <c r="OBI131" s="702"/>
      <c r="OBJ131" s="702"/>
      <c r="OBK131" s="702"/>
      <c r="OBL131" s="702"/>
      <c r="OBM131" s="702"/>
      <c r="OBN131" s="702"/>
      <c r="OBO131" s="702"/>
      <c r="OBP131" s="702"/>
      <c r="OBQ131" s="702"/>
      <c r="OBR131" s="702"/>
      <c r="OBS131" s="702"/>
      <c r="OBT131" s="702"/>
      <c r="OBU131" s="702"/>
      <c r="OBV131" s="702"/>
      <c r="OBW131" s="702"/>
      <c r="OBX131" s="702"/>
      <c r="OBY131" s="702"/>
      <c r="OBZ131" s="702"/>
      <c r="OCA131" s="702"/>
      <c r="OCB131" s="702"/>
      <c r="OCC131" s="702"/>
      <c r="OCD131" s="702"/>
      <c r="OCE131" s="702"/>
      <c r="OCF131" s="702"/>
      <c r="OCG131" s="702"/>
      <c r="OCH131" s="702"/>
      <c r="OCI131" s="702"/>
      <c r="OCJ131" s="702"/>
      <c r="OCK131" s="702"/>
      <c r="OCL131" s="702"/>
      <c r="OCM131" s="702"/>
      <c r="OCN131" s="702"/>
      <c r="OCO131" s="702"/>
      <c r="OCP131" s="702"/>
      <c r="OCQ131" s="702"/>
      <c r="OCR131" s="702"/>
      <c r="OCS131" s="702"/>
      <c r="OCT131" s="702"/>
      <c r="OCU131" s="702"/>
      <c r="OCV131" s="702"/>
      <c r="OCW131" s="702"/>
      <c r="OCX131" s="702"/>
      <c r="OCY131" s="702"/>
      <c r="OCZ131" s="702"/>
      <c r="ODA131" s="702"/>
      <c r="ODB131" s="702"/>
      <c r="ODC131" s="702"/>
      <c r="ODD131" s="702"/>
      <c r="ODE131" s="702"/>
      <c r="ODF131" s="702"/>
      <c r="ODG131" s="702"/>
      <c r="ODH131" s="702"/>
      <c r="ODI131" s="702"/>
      <c r="ODJ131" s="702"/>
      <c r="ODK131" s="702"/>
      <c r="ODL131" s="702"/>
      <c r="ODM131" s="702"/>
      <c r="ODN131" s="702"/>
      <c r="ODO131" s="702"/>
      <c r="ODP131" s="702"/>
      <c r="ODQ131" s="702"/>
      <c r="ODR131" s="702"/>
      <c r="ODS131" s="702"/>
      <c r="ODT131" s="702"/>
      <c r="ODU131" s="702"/>
      <c r="ODV131" s="702"/>
      <c r="ODW131" s="702"/>
      <c r="ODX131" s="702"/>
      <c r="ODY131" s="702"/>
      <c r="ODZ131" s="702"/>
      <c r="OEA131" s="702"/>
      <c r="OEB131" s="702"/>
      <c r="OEC131" s="702"/>
      <c r="OED131" s="702"/>
      <c r="OEE131" s="702"/>
      <c r="OEF131" s="702"/>
      <c r="OEG131" s="702"/>
      <c r="OEH131" s="702"/>
      <c r="OEI131" s="702"/>
      <c r="OEJ131" s="702"/>
      <c r="OEK131" s="702"/>
      <c r="OEL131" s="702"/>
      <c r="OEM131" s="702"/>
      <c r="OEN131" s="702"/>
      <c r="OEO131" s="702"/>
      <c r="OEP131" s="702"/>
      <c r="OEQ131" s="702"/>
      <c r="OER131" s="702"/>
      <c r="OES131" s="702"/>
      <c r="OET131" s="702"/>
      <c r="OEU131" s="702"/>
      <c r="OEV131" s="702"/>
      <c r="OEW131" s="702"/>
      <c r="OEX131" s="702"/>
      <c r="OEY131" s="702"/>
      <c r="OEZ131" s="702"/>
      <c r="OFA131" s="702"/>
      <c r="OFB131" s="702"/>
      <c r="OFC131" s="702"/>
      <c r="OFD131" s="702"/>
      <c r="OFE131" s="702"/>
      <c r="OFF131" s="702"/>
      <c r="OFG131" s="702"/>
      <c r="OFH131" s="702"/>
      <c r="OFI131" s="702"/>
      <c r="OFJ131" s="702"/>
      <c r="OFK131" s="702"/>
      <c r="OFL131" s="702"/>
      <c r="OFM131" s="702"/>
      <c r="OFN131" s="702"/>
      <c r="OFO131" s="702"/>
      <c r="OFP131" s="702"/>
      <c r="OFQ131" s="702"/>
      <c r="OFR131" s="702"/>
      <c r="OFS131" s="702"/>
      <c r="OFT131" s="702"/>
      <c r="OFU131" s="702"/>
      <c r="OFV131" s="702"/>
      <c r="OFW131" s="702"/>
      <c r="OFX131" s="702"/>
      <c r="OFY131" s="702"/>
      <c r="OFZ131" s="702"/>
      <c r="OGA131" s="702"/>
      <c r="OGB131" s="702"/>
      <c r="OGC131" s="702"/>
      <c r="OGD131" s="702"/>
      <c r="OGE131" s="702"/>
      <c r="OGF131" s="702"/>
      <c r="OGG131" s="702"/>
      <c r="OGH131" s="702"/>
      <c r="OGI131" s="702"/>
      <c r="OGJ131" s="702"/>
      <c r="OGK131" s="702"/>
      <c r="OGL131" s="702"/>
      <c r="OGM131" s="702"/>
      <c r="OGN131" s="702"/>
      <c r="OGO131" s="702"/>
      <c r="OGP131" s="702"/>
      <c r="OGQ131" s="702"/>
      <c r="OGR131" s="702"/>
      <c r="OGS131" s="702"/>
      <c r="OGT131" s="702"/>
      <c r="OGU131" s="702"/>
      <c r="OGV131" s="702"/>
      <c r="OGW131" s="702"/>
      <c r="OGX131" s="702"/>
      <c r="OGY131" s="702"/>
      <c r="OGZ131" s="702"/>
      <c r="OHA131" s="702"/>
      <c r="OHB131" s="702"/>
      <c r="OHC131" s="702"/>
      <c r="OHD131" s="702"/>
      <c r="OHE131" s="702"/>
      <c r="OHF131" s="702"/>
      <c r="OHG131" s="702"/>
      <c r="OHH131" s="702"/>
      <c r="OHI131" s="702"/>
      <c r="OHJ131" s="702"/>
      <c r="OHK131" s="702"/>
      <c r="OHL131" s="702"/>
      <c r="OHM131" s="702"/>
      <c r="OHN131" s="702"/>
      <c r="OHO131" s="702"/>
      <c r="OHP131" s="702"/>
      <c r="OHQ131" s="702"/>
      <c r="OHR131" s="702"/>
      <c r="OHS131" s="702"/>
      <c r="OHT131" s="702"/>
      <c r="OHU131" s="702"/>
      <c r="OHV131" s="702"/>
      <c r="OHW131" s="702"/>
      <c r="OHX131" s="702"/>
      <c r="OHY131" s="702"/>
      <c r="OHZ131" s="702"/>
      <c r="OIA131" s="702"/>
      <c r="OIB131" s="702"/>
      <c r="OIC131" s="702"/>
      <c r="OID131" s="702"/>
      <c r="OIE131" s="702"/>
      <c r="OIF131" s="702"/>
      <c r="OIG131" s="702"/>
      <c r="OIH131" s="702"/>
      <c r="OII131" s="702"/>
      <c r="OIJ131" s="702"/>
      <c r="OIK131" s="702"/>
      <c r="OIL131" s="702"/>
      <c r="OIM131" s="702"/>
      <c r="OIN131" s="702"/>
      <c r="OIO131" s="702"/>
      <c r="OIP131" s="702"/>
      <c r="OIQ131" s="702"/>
      <c r="OIR131" s="702"/>
      <c r="OIS131" s="702"/>
      <c r="OIT131" s="702"/>
      <c r="OIU131" s="702"/>
      <c r="OIV131" s="702"/>
      <c r="OIW131" s="702"/>
      <c r="OIX131" s="702"/>
      <c r="OIY131" s="702"/>
      <c r="OIZ131" s="702"/>
      <c r="OJA131" s="702"/>
      <c r="OJB131" s="702"/>
      <c r="OJC131" s="702"/>
      <c r="OJD131" s="702"/>
      <c r="OJE131" s="702"/>
      <c r="OJF131" s="702"/>
      <c r="OJG131" s="702"/>
      <c r="OJH131" s="702"/>
      <c r="OJI131" s="702"/>
      <c r="OJJ131" s="702"/>
      <c r="OJK131" s="702"/>
      <c r="OJL131" s="702"/>
      <c r="OJM131" s="702"/>
      <c r="OJN131" s="702"/>
      <c r="OJO131" s="702"/>
      <c r="OJP131" s="702"/>
      <c r="OJQ131" s="702"/>
      <c r="OJR131" s="702"/>
      <c r="OJS131" s="702"/>
      <c r="OJT131" s="702"/>
      <c r="OJU131" s="702"/>
      <c r="OJV131" s="702"/>
      <c r="OJW131" s="702"/>
      <c r="OJX131" s="702"/>
      <c r="OJY131" s="702"/>
      <c r="OJZ131" s="702"/>
      <c r="OKA131" s="702"/>
      <c r="OKB131" s="702"/>
      <c r="OKC131" s="702"/>
      <c r="OKD131" s="702"/>
      <c r="OKE131" s="702"/>
      <c r="OKF131" s="702"/>
      <c r="OKG131" s="702"/>
      <c r="OKH131" s="702"/>
      <c r="OKI131" s="702"/>
      <c r="OKJ131" s="702"/>
      <c r="OKK131" s="702"/>
      <c r="OKL131" s="702"/>
      <c r="OKM131" s="702"/>
      <c r="OKN131" s="702"/>
      <c r="OKO131" s="702"/>
      <c r="OKP131" s="702"/>
      <c r="OKQ131" s="702"/>
      <c r="OKR131" s="702"/>
      <c r="OKS131" s="702"/>
      <c r="OKT131" s="702"/>
      <c r="OKU131" s="702"/>
      <c r="OKV131" s="702"/>
      <c r="OKW131" s="702"/>
      <c r="OKX131" s="702"/>
      <c r="OKY131" s="702"/>
      <c r="OKZ131" s="702"/>
      <c r="OLA131" s="702"/>
      <c r="OLB131" s="702"/>
      <c r="OLC131" s="702"/>
      <c r="OLD131" s="702"/>
      <c r="OLE131" s="702"/>
      <c r="OLF131" s="702"/>
      <c r="OLG131" s="702"/>
      <c r="OLH131" s="702"/>
      <c r="OLI131" s="702"/>
      <c r="OLJ131" s="702"/>
      <c r="OLK131" s="702"/>
      <c r="OLL131" s="702"/>
      <c r="OLM131" s="702"/>
      <c r="OLN131" s="702"/>
      <c r="OLO131" s="702"/>
      <c r="OLP131" s="702"/>
      <c r="OLQ131" s="702"/>
      <c r="OLR131" s="702"/>
      <c r="OLS131" s="702"/>
      <c r="OLT131" s="702"/>
      <c r="OLU131" s="702"/>
      <c r="OLV131" s="702"/>
      <c r="OLW131" s="702"/>
      <c r="OLX131" s="702"/>
      <c r="OLY131" s="702"/>
      <c r="OLZ131" s="702"/>
      <c r="OMA131" s="702"/>
      <c r="OMB131" s="702"/>
      <c r="OMC131" s="702"/>
      <c r="OMD131" s="702"/>
      <c r="OME131" s="702"/>
      <c r="OMF131" s="702"/>
      <c r="OMG131" s="702"/>
      <c r="OMH131" s="702"/>
      <c r="OMI131" s="702"/>
      <c r="OMJ131" s="702"/>
      <c r="OMK131" s="702"/>
      <c r="OML131" s="702"/>
      <c r="OMM131" s="702"/>
      <c r="OMN131" s="702"/>
      <c r="OMO131" s="702"/>
      <c r="OMP131" s="702"/>
      <c r="OMQ131" s="702"/>
      <c r="OMR131" s="702"/>
      <c r="OMS131" s="702"/>
      <c r="OMT131" s="702"/>
      <c r="OMU131" s="702"/>
      <c r="OMV131" s="702"/>
      <c r="OMW131" s="702"/>
      <c r="OMX131" s="702"/>
      <c r="OMY131" s="702"/>
      <c r="OMZ131" s="702"/>
      <c r="ONA131" s="702"/>
      <c r="ONB131" s="702"/>
      <c r="ONC131" s="702"/>
      <c r="OND131" s="702"/>
      <c r="ONE131" s="702"/>
      <c r="ONF131" s="702"/>
      <c r="ONG131" s="702"/>
      <c r="ONH131" s="702"/>
      <c r="ONI131" s="702"/>
      <c r="ONJ131" s="702"/>
      <c r="ONK131" s="702"/>
      <c r="ONL131" s="702"/>
      <c r="ONM131" s="702"/>
      <c r="ONN131" s="702"/>
      <c r="ONO131" s="702"/>
      <c r="ONP131" s="702"/>
      <c r="ONQ131" s="702"/>
      <c r="ONR131" s="702"/>
      <c r="ONS131" s="702"/>
      <c r="ONT131" s="702"/>
      <c r="ONU131" s="702"/>
      <c r="ONV131" s="702"/>
      <c r="ONW131" s="702"/>
      <c r="ONX131" s="702"/>
      <c r="ONY131" s="702"/>
      <c r="ONZ131" s="702"/>
      <c r="OOA131" s="702"/>
      <c r="OOB131" s="702"/>
      <c r="OOC131" s="702"/>
      <c r="OOD131" s="702"/>
      <c r="OOE131" s="702"/>
      <c r="OOF131" s="702"/>
      <c r="OOG131" s="702"/>
      <c r="OOH131" s="702"/>
      <c r="OOI131" s="702"/>
      <c r="OOJ131" s="702"/>
      <c r="OOK131" s="702"/>
      <c r="OOL131" s="702"/>
      <c r="OOM131" s="702"/>
      <c r="OON131" s="702"/>
      <c r="OOO131" s="702"/>
      <c r="OOP131" s="702"/>
      <c r="OOQ131" s="702"/>
      <c r="OOR131" s="702"/>
      <c r="OOS131" s="702"/>
      <c r="OOT131" s="702"/>
      <c r="OOU131" s="702"/>
      <c r="OOV131" s="702"/>
      <c r="OOW131" s="702"/>
      <c r="OOX131" s="702"/>
      <c r="OOY131" s="702"/>
      <c r="OOZ131" s="702"/>
      <c r="OPA131" s="702"/>
      <c r="OPB131" s="702"/>
      <c r="OPC131" s="702"/>
      <c r="OPD131" s="702"/>
      <c r="OPE131" s="702"/>
      <c r="OPF131" s="702"/>
      <c r="OPG131" s="702"/>
      <c r="OPH131" s="702"/>
      <c r="OPI131" s="702"/>
      <c r="OPJ131" s="702"/>
      <c r="OPK131" s="702"/>
      <c r="OPL131" s="702"/>
      <c r="OPM131" s="702"/>
      <c r="OPN131" s="702"/>
      <c r="OPO131" s="702"/>
      <c r="OPP131" s="702"/>
      <c r="OPQ131" s="702"/>
      <c r="OPR131" s="702"/>
      <c r="OPS131" s="702"/>
      <c r="OPT131" s="702"/>
      <c r="OPU131" s="702"/>
      <c r="OPV131" s="702"/>
      <c r="OPW131" s="702"/>
      <c r="OPX131" s="702"/>
      <c r="OPY131" s="702"/>
      <c r="OPZ131" s="702"/>
      <c r="OQA131" s="702"/>
      <c r="OQB131" s="702"/>
      <c r="OQC131" s="702"/>
      <c r="OQD131" s="702"/>
      <c r="OQE131" s="702"/>
      <c r="OQF131" s="702"/>
      <c r="OQG131" s="702"/>
      <c r="OQH131" s="702"/>
      <c r="OQI131" s="702"/>
      <c r="OQJ131" s="702"/>
      <c r="OQK131" s="702"/>
      <c r="OQL131" s="702"/>
      <c r="OQM131" s="702"/>
      <c r="OQN131" s="702"/>
      <c r="OQO131" s="702"/>
      <c r="OQP131" s="702"/>
      <c r="OQQ131" s="702"/>
      <c r="OQR131" s="702"/>
      <c r="OQS131" s="702"/>
      <c r="OQT131" s="702"/>
      <c r="OQU131" s="702"/>
      <c r="OQV131" s="702"/>
      <c r="OQW131" s="702"/>
      <c r="OQX131" s="702"/>
      <c r="OQY131" s="702"/>
      <c r="OQZ131" s="702"/>
      <c r="ORA131" s="702"/>
      <c r="ORB131" s="702"/>
      <c r="ORC131" s="702"/>
      <c r="ORD131" s="702"/>
      <c r="ORE131" s="702"/>
      <c r="ORF131" s="702"/>
      <c r="ORG131" s="702"/>
      <c r="ORH131" s="702"/>
      <c r="ORI131" s="702"/>
      <c r="ORJ131" s="702"/>
      <c r="ORK131" s="702"/>
      <c r="ORL131" s="702"/>
      <c r="ORM131" s="702"/>
      <c r="ORN131" s="702"/>
      <c r="ORO131" s="702"/>
      <c r="ORP131" s="702"/>
      <c r="ORQ131" s="702"/>
      <c r="ORR131" s="702"/>
      <c r="ORS131" s="702"/>
      <c r="ORT131" s="702"/>
      <c r="ORU131" s="702"/>
      <c r="ORV131" s="702"/>
      <c r="ORW131" s="702"/>
      <c r="ORX131" s="702"/>
      <c r="ORY131" s="702"/>
      <c r="ORZ131" s="702"/>
      <c r="OSA131" s="702"/>
      <c r="OSB131" s="702"/>
      <c r="OSC131" s="702"/>
      <c r="OSD131" s="702"/>
      <c r="OSE131" s="702"/>
      <c r="OSF131" s="702"/>
      <c r="OSG131" s="702"/>
      <c r="OSH131" s="702"/>
      <c r="OSI131" s="702"/>
      <c r="OSJ131" s="702"/>
      <c r="OSK131" s="702"/>
      <c r="OSL131" s="702"/>
      <c r="OSM131" s="702"/>
      <c r="OSN131" s="702"/>
      <c r="OSO131" s="702"/>
      <c r="OSP131" s="702"/>
      <c r="OSQ131" s="702"/>
      <c r="OSR131" s="702"/>
      <c r="OSS131" s="702"/>
      <c r="OST131" s="702"/>
      <c r="OSU131" s="702"/>
      <c r="OSV131" s="702"/>
      <c r="OSW131" s="702"/>
      <c r="OSX131" s="702"/>
      <c r="OSY131" s="702"/>
      <c r="OSZ131" s="702"/>
      <c r="OTA131" s="702"/>
      <c r="OTB131" s="702"/>
      <c r="OTC131" s="702"/>
      <c r="OTD131" s="702"/>
      <c r="OTE131" s="702"/>
      <c r="OTF131" s="702"/>
      <c r="OTG131" s="702"/>
      <c r="OTH131" s="702"/>
      <c r="OTI131" s="702"/>
      <c r="OTJ131" s="702"/>
      <c r="OTK131" s="702"/>
      <c r="OTL131" s="702"/>
      <c r="OTM131" s="702"/>
      <c r="OTN131" s="702"/>
      <c r="OTO131" s="702"/>
      <c r="OTP131" s="702"/>
      <c r="OTQ131" s="702"/>
      <c r="OTR131" s="702"/>
      <c r="OTS131" s="702"/>
      <c r="OTT131" s="702"/>
      <c r="OTU131" s="702"/>
      <c r="OTV131" s="702"/>
      <c r="OTW131" s="702"/>
      <c r="OTX131" s="702"/>
      <c r="OTY131" s="702"/>
      <c r="OTZ131" s="702"/>
      <c r="OUA131" s="702"/>
      <c r="OUB131" s="702"/>
      <c r="OUC131" s="702"/>
      <c r="OUD131" s="702"/>
      <c r="OUE131" s="702"/>
      <c r="OUF131" s="702"/>
      <c r="OUG131" s="702"/>
      <c r="OUH131" s="702"/>
      <c r="OUI131" s="702"/>
      <c r="OUJ131" s="702"/>
      <c r="OUK131" s="702"/>
      <c r="OUL131" s="702"/>
      <c r="OUM131" s="702"/>
      <c r="OUN131" s="702"/>
      <c r="OUO131" s="702"/>
      <c r="OUP131" s="702"/>
      <c r="OUQ131" s="702"/>
      <c r="OUR131" s="702"/>
      <c r="OUS131" s="702"/>
      <c r="OUT131" s="702"/>
      <c r="OUU131" s="702"/>
      <c r="OUV131" s="702"/>
      <c r="OUW131" s="702"/>
      <c r="OUX131" s="702"/>
      <c r="OUY131" s="702"/>
      <c r="OUZ131" s="702"/>
      <c r="OVA131" s="702"/>
      <c r="OVB131" s="702"/>
      <c r="OVC131" s="702"/>
      <c r="OVD131" s="702"/>
      <c r="OVE131" s="702"/>
      <c r="OVF131" s="702"/>
      <c r="OVG131" s="702"/>
      <c r="OVH131" s="702"/>
      <c r="OVI131" s="702"/>
      <c r="OVJ131" s="702"/>
      <c r="OVK131" s="702"/>
      <c r="OVL131" s="702"/>
      <c r="OVM131" s="702"/>
      <c r="OVN131" s="702"/>
      <c r="OVO131" s="702"/>
      <c r="OVP131" s="702"/>
      <c r="OVQ131" s="702"/>
      <c r="OVR131" s="702"/>
      <c r="OVS131" s="702"/>
      <c r="OVT131" s="702"/>
      <c r="OVU131" s="702"/>
      <c r="OVV131" s="702"/>
      <c r="OVW131" s="702"/>
      <c r="OVX131" s="702"/>
      <c r="OVY131" s="702"/>
      <c r="OVZ131" s="702"/>
      <c r="OWA131" s="702"/>
      <c r="OWB131" s="702"/>
      <c r="OWC131" s="702"/>
      <c r="OWD131" s="702"/>
      <c r="OWE131" s="702"/>
      <c r="OWF131" s="702"/>
      <c r="OWG131" s="702"/>
      <c r="OWH131" s="702"/>
      <c r="OWI131" s="702"/>
      <c r="OWJ131" s="702"/>
      <c r="OWK131" s="702"/>
      <c r="OWL131" s="702"/>
      <c r="OWM131" s="702"/>
      <c r="OWN131" s="702"/>
      <c r="OWO131" s="702"/>
      <c r="OWP131" s="702"/>
      <c r="OWQ131" s="702"/>
      <c r="OWR131" s="702"/>
      <c r="OWS131" s="702"/>
      <c r="OWT131" s="702"/>
      <c r="OWU131" s="702"/>
      <c r="OWV131" s="702"/>
      <c r="OWW131" s="702"/>
      <c r="OWX131" s="702"/>
      <c r="OWY131" s="702"/>
      <c r="OWZ131" s="702"/>
      <c r="OXA131" s="702"/>
      <c r="OXB131" s="702"/>
      <c r="OXC131" s="702"/>
      <c r="OXD131" s="702"/>
      <c r="OXE131" s="702"/>
      <c r="OXF131" s="702"/>
      <c r="OXG131" s="702"/>
      <c r="OXH131" s="702"/>
      <c r="OXI131" s="702"/>
      <c r="OXJ131" s="702"/>
      <c r="OXK131" s="702"/>
      <c r="OXL131" s="702"/>
      <c r="OXM131" s="702"/>
      <c r="OXN131" s="702"/>
      <c r="OXO131" s="702"/>
      <c r="OXP131" s="702"/>
      <c r="OXQ131" s="702"/>
      <c r="OXR131" s="702"/>
      <c r="OXS131" s="702"/>
      <c r="OXT131" s="702"/>
      <c r="OXU131" s="702"/>
      <c r="OXV131" s="702"/>
      <c r="OXW131" s="702"/>
      <c r="OXX131" s="702"/>
      <c r="OXY131" s="702"/>
      <c r="OXZ131" s="702"/>
      <c r="OYA131" s="702"/>
      <c r="OYB131" s="702"/>
      <c r="OYC131" s="702"/>
      <c r="OYD131" s="702"/>
      <c r="OYE131" s="702"/>
      <c r="OYF131" s="702"/>
      <c r="OYG131" s="702"/>
      <c r="OYH131" s="702"/>
      <c r="OYI131" s="702"/>
      <c r="OYJ131" s="702"/>
      <c r="OYK131" s="702"/>
      <c r="OYL131" s="702"/>
      <c r="OYM131" s="702"/>
      <c r="OYN131" s="702"/>
      <c r="OYO131" s="702"/>
      <c r="OYP131" s="702"/>
      <c r="OYQ131" s="702"/>
      <c r="OYR131" s="702"/>
      <c r="OYS131" s="702"/>
      <c r="OYT131" s="702"/>
      <c r="OYU131" s="702"/>
      <c r="OYV131" s="702"/>
      <c r="OYW131" s="702"/>
      <c r="OYX131" s="702"/>
      <c r="OYY131" s="702"/>
      <c r="OYZ131" s="702"/>
      <c r="OZA131" s="702"/>
      <c r="OZB131" s="702"/>
      <c r="OZC131" s="702"/>
      <c r="OZD131" s="702"/>
      <c r="OZE131" s="702"/>
      <c r="OZF131" s="702"/>
      <c r="OZG131" s="702"/>
      <c r="OZH131" s="702"/>
      <c r="OZI131" s="702"/>
      <c r="OZJ131" s="702"/>
      <c r="OZK131" s="702"/>
      <c r="OZL131" s="702"/>
      <c r="OZM131" s="702"/>
      <c r="OZN131" s="702"/>
      <c r="OZO131" s="702"/>
      <c r="OZP131" s="702"/>
      <c r="OZQ131" s="702"/>
      <c r="OZR131" s="702"/>
      <c r="OZS131" s="702"/>
      <c r="OZT131" s="702"/>
      <c r="OZU131" s="702"/>
      <c r="OZV131" s="702"/>
      <c r="OZW131" s="702"/>
      <c r="OZX131" s="702"/>
      <c r="OZY131" s="702"/>
      <c r="OZZ131" s="702"/>
      <c r="PAA131" s="702"/>
      <c r="PAB131" s="702"/>
      <c r="PAC131" s="702"/>
      <c r="PAD131" s="702"/>
      <c r="PAE131" s="702"/>
      <c r="PAF131" s="702"/>
      <c r="PAG131" s="702"/>
      <c r="PAH131" s="702"/>
      <c r="PAI131" s="702"/>
      <c r="PAJ131" s="702"/>
      <c r="PAK131" s="702"/>
      <c r="PAL131" s="702"/>
      <c r="PAM131" s="702"/>
      <c r="PAN131" s="702"/>
      <c r="PAO131" s="702"/>
      <c r="PAP131" s="702"/>
      <c r="PAQ131" s="702"/>
      <c r="PAR131" s="702"/>
      <c r="PAS131" s="702"/>
      <c r="PAT131" s="702"/>
      <c r="PAU131" s="702"/>
      <c r="PAV131" s="702"/>
      <c r="PAW131" s="702"/>
      <c r="PAX131" s="702"/>
      <c r="PAY131" s="702"/>
      <c r="PAZ131" s="702"/>
      <c r="PBA131" s="702"/>
      <c r="PBB131" s="702"/>
      <c r="PBC131" s="702"/>
      <c r="PBD131" s="702"/>
      <c r="PBE131" s="702"/>
      <c r="PBF131" s="702"/>
      <c r="PBG131" s="702"/>
      <c r="PBH131" s="702"/>
      <c r="PBI131" s="702"/>
      <c r="PBJ131" s="702"/>
      <c r="PBK131" s="702"/>
      <c r="PBL131" s="702"/>
      <c r="PBM131" s="702"/>
      <c r="PBN131" s="702"/>
      <c r="PBO131" s="702"/>
      <c r="PBP131" s="702"/>
      <c r="PBQ131" s="702"/>
      <c r="PBR131" s="702"/>
      <c r="PBS131" s="702"/>
      <c r="PBT131" s="702"/>
      <c r="PBU131" s="702"/>
      <c r="PBV131" s="702"/>
      <c r="PBW131" s="702"/>
      <c r="PBX131" s="702"/>
      <c r="PBY131" s="702"/>
      <c r="PBZ131" s="702"/>
      <c r="PCA131" s="702"/>
      <c r="PCB131" s="702"/>
      <c r="PCC131" s="702"/>
      <c r="PCD131" s="702"/>
      <c r="PCE131" s="702"/>
      <c r="PCF131" s="702"/>
      <c r="PCG131" s="702"/>
      <c r="PCH131" s="702"/>
      <c r="PCI131" s="702"/>
      <c r="PCJ131" s="702"/>
      <c r="PCK131" s="702"/>
      <c r="PCL131" s="702"/>
      <c r="PCM131" s="702"/>
      <c r="PCN131" s="702"/>
      <c r="PCO131" s="702"/>
      <c r="PCP131" s="702"/>
      <c r="PCQ131" s="702"/>
      <c r="PCR131" s="702"/>
      <c r="PCS131" s="702"/>
      <c r="PCT131" s="702"/>
      <c r="PCU131" s="702"/>
      <c r="PCV131" s="702"/>
      <c r="PCW131" s="702"/>
      <c r="PCX131" s="702"/>
      <c r="PCY131" s="702"/>
      <c r="PCZ131" s="702"/>
      <c r="PDA131" s="702"/>
      <c r="PDB131" s="702"/>
      <c r="PDC131" s="702"/>
      <c r="PDD131" s="702"/>
      <c r="PDE131" s="702"/>
      <c r="PDF131" s="702"/>
      <c r="PDG131" s="702"/>
      <c r="PDH131" s="702"/>
      <c r="PDI131" s="702"/>
      <c r="PDJ131" s="702"/>
      <c r="PDK131" s="702"/>
      <c r="PDL131" s="702"/>
      <c r="PDM131" s="702"/>
      <c r="PDN131" s="702"/>
      <c r="PDO131" s="702"/>
      <c r="PDP131" s="702"/>
      <c r="PDQ131" s="702"/>
      <c r="PDR131" s="702"/>
      <c r="PDS131" s="702"/>
      <c r="PDT131" s="702"/>
      <c r="PDU131" s="702"/>
      <c r="PDV131" s="702"/>
      <c r="PDW131" s="702"/>
      <c r="PDX131" s="702"/>
      <c r="PDY131" s="702"/>
      <c r="PDZ131" s="702"/>
      <c r="PEA131" s="702"/>
      <c r="PEB131" s="702"/>
      <c r="PEC131" s="702"/>
      <c r="PED131" s="702"/>
      <c r="PEE131" s="702"/>
      <c r="PEF131" s="702"/>
      <c r="PEG131" s="702"/>
      <c r="PEH131" s="702"/>
      <c r="PEI131" s="702"/>
      <c r="PEJ131" s="702"/>
      <c r="PEK131" s="702"/>
      <c r="PEL131" s="702"/>
      <c r="PEM131" s="702"/>
      <c r="PEN131" s="702"/>
      <c r="PEO131" s="702"/>
      <c r="PEP131" s="702"/>
      <c r="PEQ131" s="702"/>
      <c r="PER131" s="702"/>
      <c r="PES131" s="702"/>
      <c r="PET131" s="702"/>
      <c r="PEU131" s="702"/>
      <c r="PEV131" s="702"/>
      <c r="PEW131" s="702"/>
      <c r="PEX131" s="702"/>
      <c r="PEY131" s="702"/>
      <c r="PEZ131" s="702"/>
      <c r="PFA131" s="702"/>
      <c r="PFB131" s="702"/>
      <c r="PFC131" s="702"/>
      <c r="PFD131" s="702"/>
      <c r="PFE131" s="702"/>
      <c r="PFF131" s="702"/>
      <c r="PFG131" s="702"/>
      <c r="PFH131" s="702"/>
      <c r="PFI131" s="702"/>
      <c r="PFJ131" s="702"/>
      <c r="PFK131" s="702"/>
      <c r="PFL131" s="702"/>
      <c r="PFM131" s="702"/>
      <c r="PFN131" s="702"/>
      <c r="PFO131" s="702"/>
      <c r="PFP131" s="702"/>
      <c r="PFQ131" s="702"/>
      <c r="PFR131" s="702"/>
      <c r="PFS131" s="702"/>
      <c r="PFT131" s="702"/>
      <c r="PFU131" s="702"/>
      <c r="PFV131" s="702"/>
      <c r="PFW131" s="702"/>
      <c r="PFX131" s="702"/>
      <c r="PFY131" s="702"/>
      <c r="PFZ131" s="702"/>
      <c r="PGA131" s="702"/>
      <c r="PGB131" s="702"/>
      <c r="PGC131" s="702"/>
      <c r="PGD131" s="702"/>
      <c r="PGE131" s="702"/>
      <c r="PGF131" s="702"/>
      <c r="PGG131" s="702"/>
      <c r="PGH131" s="702"/>
      <c r="PGI131" s="702"/>
      <c r="PGJ131" s="702"/>
      <c r="PGK131" s="702"/>
      <c r="PGL131" s="702"/>
      <c r="PGM131" s="702"/>
      <c r="PGN131" s="702"/>
      <c r="PGO131" s="702"/>
      <c r="PGP131" s="702"/>
      <c r="PGQ131" s="702"/>
      <c r="PGR131" s="702"/>
      <c r="PGS131" s="702"/>
      <c r="PGT131" s="702"/>
      <c r="PGU131" s="702"/>
      <c r="PGV131" s="702"/>
      <c r="PGW131" s="702"/>
      <c r="PGX131" s="702"/>
      <c r="PGY131" s="702"/>
      <c r="PGZ131" s="702"/>
      <c r="PHA131" s="702"/>
      <c r="PHB131" s="702"/>
      <c r="PHC131" s="702"/>
      <c r="PHD131" s="702"/>
      <c r="PHE131" s="702"/>
      <c r="PHF131" s="702"/>
      <c r="PHG131" s="702"/>
      <c r="PHH131" s="702"/>
      <c r="PHI131" s="702"/>
      <c r="PHJ131" s="702"/>
      <c r="PHK131" s="702"/>
      <c r="PHL131" s="702"/>
      <c r="PHM131" s="702"/>
      <c r="PHN131" s="702"/>
      <c r="PHO131" s="702"/>
      <c r="PHP131" s="702"/>
      <c r="PHQ131" s="702"/>
      <c r="PHR131" s="702"/>
      <c r="PHS131" s="702"/>
      <c r="PHT131" s="702"/>
      <c r="PHU131" s="702"/>
      <c r="PHV131" s="702"/>
      <c r="PHW131" s="702"/>
      <c r="PHX131" s="702"/>
      <c r="PHY131" s="702"/>
      <c r="PHZ131" s="702"/>
      <c r="PIA131" s="702"/>
      <c r="PIB131" s="702"/>
      <c r="PIC131" s="702"/>
      <c r="PID131" s="702"/>
      <c r="PIE131" s="702"/>
      <c r="PIF131" s="702"/>
      <c r="PIG131" s="702"/>
      <c r="PIH131" s="702"/>
      <c r="PII131" s="702"/>
      <c r="PIJ131" s="702"/>
      <c r="PIK131" s="702"/>
      <c r="PIL131" s="702"/>
      <c r="PIM131" s="702"/>
      <c r="PIN131" s="702"/>
      <c r="PIO131" s="702"/>
      <c r="PIP131" s="702"/>
      <c r="PIQ131" s="702"/>
      <c r="PIR131" s="702"/>
      <c r="PIS131" s="702"/>
      <c r="PIT131" s="702"/>
      <c r="PIU131" s="702"/>
      <c r="PIV131" s="702"/>
      <c r="PIW131" s="702"/>
      <c r="PIX131" s="702"/>
      <c r="PIY131" s="702"/>
      <c r="PIZ131" s="702"/>
      <c r="PJA131" s="702"/>
      <c r="PJB131" s="702"/>
      <c r="PJC131" s="702"/>
      <c r="PJD131" s="702"/>
      <c r="PJE131" s="702"/>
      <c r="PJF131" s="702"/>
      <c r="PJG131" s="702"/>
      <c r="PJH131" s="702"/>
      <c r="PJI131" s="702"/>
      <c r="PJJ131" s="702"/>
      <c r="PJK131" s="702"/>
      <c r="PJL131" s="702"/>
      <c r="PJM131" s="702"/>
      <c r="PJN131" s="702"/>
      <c r="PJO131" s="702"/>
      <c r="PJP131" s="702"/>
      <c r="PJQ131" s="702"/>
      <c r="PJR131" s="702"/>
      <c r="PJS131" s="702"/>
      <c r="PJT131" s="702"/>
      <c r="PJU131" s="702"/>
      <c r="PJV131" s="702"/>
      <c r="PJW131" s="702"/>
      <c r="PJX131" s="702"/>
      <c r="PJY131" s="702"/>
      <c r="PJZ131" s="702"/>
      <c r="PKA131" s="702"/>
      <c r="PKB131" s="702"/>
      <c r="PKC131" s="702"/>
      <c r="PKD131" s="702"/>
      <c r="PKE131" s="702"/>
      <c r="PKF131" s="702"/>
      <c r="PKG131" s="702"/>
      <c r="PKH131" s="702"/>
      <c r="PKI131" s="702"/>
      <c r="PKJ131" s="702"/>
      <c r="PKK131" s="702"/>
      <c r="PKL131" s="702"/>
      <c r="PKM131" s="702"/>
      <c r="PKN131" s="702"/>
      <c r="PKO131" s="702"/>
      <c r="PKP131" s="702"/>
      <c r="PKQ131" s="702"/>
      <c r="PKR131" s="702"/>
      <c r="PKS131" s="702"/>
      <c r="PKT131" s="702"/>
      <c r="PKU131" s="702"/>
      <c r="PKV131" s="702"/>
      <c r="PKW131" s="702"/>
      <c r="PKX131" s="702"/>
      <c r="PKY131" s="702"/>
      <c r="PKZ131" s="702"/>
      <c r="PLA131" s="702"/>
      <c r="PLB131" s="702"/>
      <c r="PLC131" s="702"/>
      <c r="PLD131" s="702"/>
      <c r="PLE131" s="702"/>
      <c r="PLF131" s="702"/>
      <c r="PLG131" s="702"/>
      <c r="PLH131" s="702"/>
      <c r="PLI131" s="702"/>
      <c r="PLJ131" s="702"/>
      <c r="PLK131" s="702"/>
      <c r="PLL131" s="702"/>
      <c r="PLM131" s="702"/>
      <c r="PLN131" s="702"/>
      <c r="PLO131" s="702"/>
      <c r="PLP131" s="702"/>
      <c r="PLQ131" s="702"/>
      <c r="PLR131" s="702"/>
      <c r="PLS131" s="702"/>
      <c r="PLT131" s="702"/>
      <c r="PLU131" s="702"/>
      <c r="PLV131" s="702"/>
      <c r="PLW131" s="702"/>
      <c r="PLX131" s="702"/>
      <c r="PLY131" s="702"/>
      <c r="PLZ131" s="702"/>
      <c r="PMA131" s="702"/>
      <c r="PMB131" s="702"/>
      <c r="PMC131" s="702"/>
      <c r="PMD131" s="702"/>
      <c r="PME131" s="702"/>
      <c r="PMF131" s="702"/>
      <c r="PMG131" s="702"/>
      <c r="PMH131" s="702"/>
      <c r="PMI131" s="702"/>
      <c r="PMJ131" s="702"/>
      <c r="PMK131" s="702"/>
      <c r="PML131" s="702"/>
      <c r="PMM131" s="702"/>
      <c r="PMN131" s="702"/>
      <c r="PMO131" s="702"/>
      <c r="PMP131" s="702"/>
      <c r="PMQ131" s="702"/>
      <c r="PMR131" s="702"/>
      <c r="PMS131" s="702"/>
      <c r="PMT131" s="702"/>
      <c r="PMU131" s="702"/>
      <c r="PMV131" s="702"/>
      <c r="PMW131" s="702"/>
      <c r="PMX131" s="702"/>
      <c r="PMY131" s="702"/>
      <c r="PMZ131" s="702"/>
      <c r="PNA131" s="702"/>
      <c r="PNB131" s="702"/>
      <c r="PNC131" s="702"/>
      <c r="PND131" s="702"/>
      <c r="PNE131" s="702"/>
      <c r="PNF131" s="702"/>
      <c r="PNG131" s="702"/>
      <c r="PNH131" s="702"/>
      <c r="PNI131" s="702"/>
      <c r="PNJ131" s="702"/>
      <c r="PNK131" s="702"/>
      <c r="PNL131" s="702"/>
      <c r="PNM131" s="702"/>
      <c r="PNN131" s="702"/>
      <c r="PNO131" s="702"/>
      <c r="PNP131" s="702"/>
      <c r="PNQ131" s="702"/>
      <c r="PNR131" s="702"/>
      <c r="PNS131" s="702"/>
      <c r="PNT131" s="702"/>
      <c r="PNU131" s="702"/>
      <c r="PNV131" s="702"/>
      <c r="PNW131" s="702"/>
      <c r="PNX131" s="702"/>
      <c r="PNY131" s="702"/>
      <c r="PNZ131" s="702"/>
      <c r="POA131" s="702"/>
      <c r="POB131" s="702"/>
      <c r="POC131" s="702"/>
      <c r="POD131" s="702"/>
      <c r="POE131" s="702"/>
      <c r="POF131" s="702"/>
      <c r="POG131" s="702"/>
      <c r="POH131" s="702"/>
      <c r="POI131" s="702"/>
      <c r="POJ131" s="702"/>
      <c r="POK131" s="702"/>
      <c r="POL131" s="702"/>
      <c r="POM131" s="702"/>
      <c r="PON131" s="702"/>
      <c r="POO131" s="702"/>
      <c r="POP131" s="702"/>
      <c r="POQ131" s="702"/>
      <c r="POR131" s="702"/>
      <c r="POS131" s="702"/>
      <c r="POT131" s="702"/>
      <c r="POU131" s="702"/>
      <c r="POV131" s="702"/>
      <c r="POW131" s="702"/>
      <c r="POX131" s="702"/>
      <c r="POY131" s="702"/>
      <c r="POZ131" s="702"/>
      <c r="PPA131" s="702"/>
      <c r="PPB131" s="702"/>
      <c r="PPC131" s="702"/>
      <c r="PPD131" s="702"/>
      <c r="PPE131" s="702"/>
      <c r="PPF131" s="702"/>
      <c r="PPG131" s="702"/>
      <c r="PPH131" s="702"/>
      <c r="PPI131" s="702"/>
      <c r="PPJ131" s="702"/>
      <c r="PPK131" s="702"/>
      <c r="PPL131" s="702"/>
      <c r="PPM131" s="702"/>
      <c r="PPN131" s="702"/>
      <c r="PPO131" s="702"/>
      <c r="PPP131" s="702"/>
      <c r="PPQ131" s="702"/>
      <c r="PPR131" s="702"/>
      <c r="PPS131" s="702"/>
      <c r="PPT131" s="702"/>
      <c r="PPU131" s="702"/>
      <c r="PPV131" s="702"/>
      <c r="PPW131" s="702"/>
      <c r="PPX131" s="702"/>
      <c r="PPY131" s="702"/>
      <c r="PPZ131" s="702"/>
      <c r="PQA131" s="702"/>
      <c r="PQB131" s="702"/>
      <c r="PQC131" s="702"/>
      <c r="PQD131" s="702"/>
      <c r="PQE131" s="702"/>
      <c r="PQF131" s="702"/>
      <c r="PQG131" s="702"/>
      <c r="PQH131" s="702"/>
      <c r="PQI131" s="702"/>
      <c r="PQJ131" s="702"/>
      <c r="PQK131" s="702"/>
      <c r="PQL131" s="702"/>
      <c r="PQM131" s="702"/>
      <c r="PQN131" s="702"/>
      <c r="PQO131" s="702"/>
      <c r="PQP131" s="702"/>
      <c r="PQQ131" s="702"/>
      <c r="PQR131" s="702"/>
      <c r="PQS131" s="702"/>
      <c r="PQT131" s="702"/>
      <c r="PQU131" s="702"/>
      <c r="PQV131" s="702"/>
      <c r="PQW131" s="702"/>
      <c r="PQX131" s="702"/>
      <c r="PQY131" s="702"/>
      <c r="PQZ131" s="702"/>
      <c r="PRA131" s="702"/>
      <c r="PRB131" s="702"/>
      <c r="PRC131" s="702"/>
      <c r="PRD131" s="702"/>
      <c r="PRE131" s="702"/>
      <c r="PRF131" s="702"/>
      <c r="PRG131" s="702"/>
      <c r="PRH131" s="702"/>
      <c r="PRI131" s="702"/>
      <c r="PRJ131" s="702"/>
      <c r="PRK131" s="702"/>
      <c r="PRL131" s="702"/>
      <c r="PRM131" s="702"/>
      <c r="PRN131" s="702"/>
      <c r="PRO131" s="702"/>
      <c r="PRP131" s="702"/>
      <c r="PRQ131" s="702"/>
      <c r="PRR131" s="702"/>
      <c r="PRS131" s="702"/>
      <c r="PRT131" s="702"/>
      <c r="PRU131" s="702"/>
      <c r="PRV131" s="702"/>
      <c r="PRW131" s="702"/>
      <c r="PRX131" s="702"/>
      <c r="PRY131" s="702"/>
      <c r="PRZ131" s="702"/>
      <c r="PSA131" s="702"/>
      <c r="PSB131" s="702"/>
      <c r="PSC131" s="702"/>
      <c r="PSD131" s="702"/>
      <c r="PSE131" s="702"/>
      <c r="PSF131" s="702"/>
      <c r="PSG131" s="702"/>
      <c r="PSH131" s="702"/>
      <c r="PSI131" s="702"/>
      <c r="PSJ131" s="702"/>
      <c r="PSK131" s="702"/>
      <c r="PSL131" s="702"/>
      <c r="PSM131" s="702"/>
      <c r="PSN131" s="702"/>
      <c r="PSO131" s="702"/>
      <c r="PSP131" s="702"/>
      <c r="PSQ131" s="702"/>
      <c r="PSR131" s="702"/>
      <c r="PSS131" s="702"/>
      <c r="PST131" s="702"/>
      <c r="PSU131" s="702"/>
      <c r="PSV131" s="702"/>
      <c r="PSW131" s="702"/>
      <c r="PSX131" s="702"/>
      <c r="PSY131" s="702"/>
      <c r="PSZ131" s="702"/>
      <c r="PTA131" s="702"/>
      <c r="PTB131" s="702"/>
      <c r="PTC131" s="702"/>
      <c r="PTD131" s="702"/>
      <c r="PTE131" s="702"/>
      <c r="PTF131" s="702"/>
      <c r="PTG131" s="702"/>
      <c r="PTH131" s="702"/>
      <c r="PTI131" s="702"/>
      <c r="PTJ131" s="702"/>
      <c r="PTK131" s="702"/>
      <c r="PTL131" s="702"/>
      <c r="PTM131" s="702"/>
      <c r="PTN131" s="702"/>
      <c r="PTO131" s="702"/>
      <c r="PTP131" s="702"/>
      <c r="PTQ131" s="702"/>
      <c r="PTR131" s="702"/>
      <c r="PTS131" s="702"/>
      <c r="PTT131" s="702"/>
      <c r="PTU131" s="702"/>
      <c r="PTV131" s="702"/>
      <c r="PTW131" s="702"/>
      <c r="PTX131" s="702"/>
      <c r="PTY131" s="702"/>
      <c r="PTZ131" s="702"/>
      <c r="PUA131" s="702"/>
      <c r="PUB131" s="702"/>
      <c r="PUC131" s="702"/>
      <c r="PUD131" s="702"/>
      <c r="PUE131" s="702"/>
      <c r="PUF131" s="702"/>
      <c r="PUG131" s="702"/>
      <c r="PUH131" s="702"/>
      <c r="PUI131" s="702"/>
      <c r="PUJ131" s="702"/>
      <c r="PUK131" s="702"/>
      <c r="PUL131" s="702"/>
      <c r="PUM131" s="702"/>
      <c r="PUN131" s="702"/>
      <c r="PUO131" s="702"/>
      <c r="PUP131" s="702"/>
      <c r="PUQ131" s="702"/>
      <c r="PUR131" s="702"/>
      <c r="PUS131" s="702"/>
      <c r="PUT131" s="702"/>
      <c r="PUU131" s="702"/>
      <c r="PUV131" s="702"/>
      <c r="PUW131" s="702"/>
      <c r="PUX131" s="702"/>
      <c r="PUY131" s="702"/>
      <c r="PUZ131" s="702"/>
      <c r="PVA131" s="702"/>
      <c r="PVB131" s="702"/>
      <c r="PVC131" s="702"/>
      <c r="PVD131" s="702"/>
      <c r="PVE131" s="702"/>
      <c r="PVF131" s="702"/>
      <c r="PVG131" s="702"/>
      <c r="PVH131" s="702"/>
      <c r="PVI131" s="702"/>
      <c r="PVJ131" s="702"/>
      <c r="PVK131" s="702"/>
      <c r="PVL131" s="702"/>
      <c r="PVM131" s="702"/>
      <c r="PVN131" s="702"/>
      <c r="PVO131" s="702"/>
      <c r="PVP131" s="702"/>
      <c r="PVQ131" s="702"/>
      <c r="PVR131" s="702"/>
      <c r="PVS131" s="702"/>
      <c r="PVT131" s="702"/>
      <c r="PVU131" s="702"/>
      <c r="PVV131" s="702"/>
      <c r="PVW131" s="702"/>
      <c r="PVX131" s="702"/>
      <c r="PVY131" s="702"/>
      <c r="PVZ131" s="702"/>
      <c r="PWA131" s="702"/>
      <c r="PWB131" s="702"/>
      <c r="PWC131" s="702"/>
      <c r="PWD131" s="702"/>
      <c r="PWE131" s="702"/>
      <c r="PWF131" s="702"/>
      <c r="PWG131" s="702"/>
      <c r="PWH131" s="702"/>
      <c r="PWI131" s="702"/>
      <c r="PWJ131" s="702"/>
      <c r="PWK131" s="702"/>
      <c r="PWL131" s="702"/>
      <c r="PWM131" s="702"/>
      <c r="PWN131" s="702"/>
      <c r="PWO131" s="702"/>
      <c r="PWP131" s="702"/>
      <c r="PWQ131" s="702"/>
      <c r="PWR131" s="702"/>
      <c r="PWS131" s="702"/>
      <c r="PWT131" s="702"/>
      <c r="PWU131" s="702"/>
      <c r="PWV131" s="702"/>
      <c r="PWW131" s="702"/>
      <c r="PWX131" s="702"/>
      <c r="PWY131" s="702"/>
      <c r="PWZ131" s="702"/>
      <c r="PXA131" s="702"/>
      <c r="PXB131" s="702"/>
      <c r="PXC131" s="702"/>
      <c r="PXD131" s="702"/>
      <c r="PXE131" s="702"/>
      <c r="PXF131" s="702"/>
      <c r="PXG131" s="702"/>
      <c r="PXH131" s="702"/>
      <c r="PXI131" s="702"/>
      <c r="PXJ131" s="702"/>
      <c r="PXK131" s="702"/>
      <c r="PXL131" s="702"/>
      <c r="PXM131" s="702"/>
      <c r="PXN131" s="702"/>
      <c r="PXO131" s="702"/>
      <c r="PXP131" s="702"/>
      <c r="PXQ131" s="702"/>
      <c r="PXR131" s="702"/>
      <c r="PXS131" s="702"/>
      <c r="PXT131" s="702"/>
      <c r="PXU131" s="702"/>
      <c r="PXV131" s="702"/>
      <c r="PXW131" s="702"/>
      <c r="PXX131" s="702"/>
      <c r="PXY131" s="702"/>
      <c r="PXZ131" s="702"/>
      <c r="PYA131" s="702"/>
      <c r="PYB131" s="702"/>
      <c r="PYC131" s="702"/>
      <c r="PYD131" s="702"/>
      <c r="PYE131" s="702"/>
      <c r="PYF131" s="702"/>
      <c r="PYG131" s="702"/>
      <c r="PYH131" s="702"/>
      <c r="PYI131" s="702"/>
      <c r="PYJ131" s="702"/>
      <c r="PYK131" s="702"/>
      <c r="PYL131" s="702"/>
      <c r="PYM131" s="702"/>
      <c r="PYN131" s="702"/>
      <c r="PYO131" s="702"/>
      <c r="PYP131" s="702"/>
      <c r="PYQ131" s="702"/>
      <c r="PYR131" s="702"/>
      <c r="PYS131" s="702"/>
      <c r="PYT131" s="702"/>
      <c r="PYU131" s="702"/>
      <c r="PYV131" s="702"/>
      <c r="PYW131" s="702"/>
      <c r="PYX131" s="702"/>
      <c r="PYY131" s="702"/>
      <c r="PYZ131" s="702"/>
      <c r="PZA131" s="702"/>
      <c r="PZB131" s="702"/>
      <c r="PZC131" s="702"/>
      <c r="PZD131" s="702"/>
      <c r="PZE131" s="702"/>
      <c r="PZF131" s="702"/>
      <c r="PZG131" s="702"/>
      <c r="PZH131" s="702"/>
      <c r="PZI131" s="702"/>
      <c r="PZJ131" s="702"/>
      <c r="PZK131" s="702"/>
      <c r="PZL131" s="702"/>
      <c r="PZM131" s="702"/>
      <c r="PZN131" s="702"/>
      <c r="PZO131" s="702"/>
      <c r="PZP131" s="702"/>
      <c r="PZQ131" s="702"/>
      <c r="PZR131" s="702"/>
      <c r="PZS131" s="702"/>
      <c r="PZT131" s="702"/>
      <c r="PZU131" s="702"/>
      <c r="PZV131" s="702"/>
      <c r="PZW131" s="702"/>
      <c r="PZX131" s="702"/>
      <c r="PZY131" s="702"/>
      <c r="PZZ131" s="702"/>
      <c r="QAA131" s="702"/>
      <c r="QAB131" s="702"/>
      <c r="QAC131" s="702"/>
      <c r="QAD131" s="702"/>
      <c r="QAE131" s="702"/>
      <c r="QAF131" s="702"/>
      <c r="QAG131" s="702"/>
      <c r="QAH131" s="702"/>
      <c r="QAI131" s="702"/>
      <c r="QAJ131" s="702"/>
      <c r="QAK131" s="702"/>
      <c r="QAL131" s="702"/>
      <c r="QAM131" s="702"/>
      <c r="QAN131" s="702"/>
      <c r="QAO131" s="702"/>
      <c r="QAP131" s="702"/>
      <c r="QAQ131" s="702"/>
      <c r="QAR131" s="702"/>
      <c r="QAS131" s="702"/>
      <c r="QAT131" s="702"/>
      <c r="QAU131" s="702"/>
      <c r="QAV131" s="702"/>
      <c r="QAW131" s="702"/>
      <c r="QAX131" s="702"/>
      <c r="QAY131" s="702"/>
      <c r="QAZ131" s="702"/>
      <c r="QBA131" s="702"/>
      <c r="QBB131" s="702"/>
      <c r="QBC131" s="702"/>
      <c r="QBD131" s="702"/>
      <c r="QBE131" s="702"/>
      <c r="QBF131" s="702"/>
      <c r="QBG131" s="702"/>
      <c r="QBH131" s="702"/>
      <c r="QBI131" s="702"/>
      <c r="QBJ131" s="702"/>
      <c r="QBK131" s="702"/>
      <c r="QBL131" s="702"/>
      <c r="QBM131" s="702"/>
      <c r="QBN131" s="702"/>
      <c r="QBO131" s="702"/>
      <c r="QBP131" s="702"/>
      <c r="QBQ131" s="702"/>
      <c r="QBR131" s="702"/>
      <c r="QBS131" s="702"/>
      <c r="QBT131" s="702"/>
      <c r="QBU131" s="702"/>
      <c r="QBV131" s="702"/>
      <c r="QBW131" s="702"/>
      <c r="QBX131" s="702"/>
      <c r="QBY131" s="702"/>
      <c r="QBZ131" s="702"/>
      <c r="QCA131" s="702"/>
      <c r="QCB131" s="702"/>
      <c r="QCC131" s="702"/>
      <c r="QCD131" s="702"/>
      <c r="QCE131" s="702"/>
      <c r="QCF131" s="702"/>
      <c r="QCG131" s="702"/>
      <c r="QCH131" s="702"/>
      <c r="QCI131" s="702"/>
      <c r="QCJ131" s="702"/>
      <c r="QCK131" s="702"/>
      <c r="QCL131" s="702"/>
      <c r="QCM131" s="702"/>
      <c r="QCN131" s="702"/>
      <c r="QCO131" s="702"/>
      <c r="QCP131" s="702"/>
      <c r="QCQ131" s="702"/>
      <c r="QCR131" s="702"/>
      <c r="QCS131" s="702"/>
      <c r="QCT131" s="702"/>
      <c r="QCU131" s="702"/>
      <c r="QCV131" s="702"/>
      <c r="QCW131" s="702"/>
      <c r="QCX131" s="702"/>
      <c r="QCY131" s="702"/>
      <c r="QCZ131" s="702"/>
      <c r="QDA131" s="702"/>
      <c r="QDB131" s="702"/>
      <c r="QDC131" s="702"/>
      <c r="QDD131" s="702"/>
      <c r="QDE131" s="702"/>
      <c r="QDF131" s="702"/>
      <c r="QDG131" s="702"/>
      <c r="QDH131" s="702"/>
      <c r="QDI131" s="702"/>
      <c r="QDJ131" s="702"/>
      <c r="QDK131" s="702"/>
      <c r="QDL131" s="702"/>
      <c r="QDM131" s="702"/>
      <c r="QDN131" s="702"/>
      <c r="QDO131" s="702"/>
      <c r="QDP131" s="702"/>
      <c r="QDQ131" s="702"/>
      <c r="QDR131" s="702"/>
      <c r="QDS131" s="702"/>
      <c r="QDT131" s="702"/>
      <c r="QDU131" s="702"/>
      <c r="QDV131" s="702"/>
      <c r="QDW131" s="702"/>
      <c r="QDX131" s="702"/>
      <c r="QDY131" s="702"/>
      <c r="QDZ131" s="702"/>
      <c r="QEA131" s="702"/>
      <c r="QEB131" s="702"/>
      <c r="QEC131" s="702"/>
      <c r="QED131" s="702"/>
      <c r="QEE131" s="702"/>
      <c r="QEF131" s="702"/>
      <c r="QEG131" s="702"/>
      <c r="QEH131" s="702"/>
      <c r="QEI131" s="702"/>
      <c r="QEJ131" s="702"/>
      <c r="QEK131" s="702"/>
      <c r="QEL131" s="702"/>
      <c r="QEM131" s="702"/>
      <c r="QEN131" s="702"/>
      <c r="QEO131" s="702"/>
      <c r="QEP131" s="702"/>
      <c r="QEQ131" s="702"/>
      <c r="QER131" s="702"/>
      <c r="QES131" s="702"/>
      <c r="QET131" s="702"/>
      <c r="QEU131" s="702"/>
      <c r="QEV131" s="702"/>
      <c r="QEW131" s="702"/>
      <c r="QEX131" s="702"/>
      <c r="QEY131" s="702"/>
      <c r="QEZ131" s="702"/>
      <c r="QFA131" s="702"/>
      <c r="QFB131" s="702"/>
      <c r="QFC131" s="702"/>
      <c r="QFD131" s="702"/>
      <c r="QFE131" s="702"/>
      <c r="QFF131" s="702"/>
      <c r="QFG131" s="702"/>
      <c r="QFH131" s="702"/>
      <c r="QFI131" s="702"/>
      <c r="QFJ131" s="702"/>
      <c r="QFK131" s="702"/>
      <c r="QFL131" s="702"/>
      <c r="QFM131" s="702"/>
      <c r="QFN131" s="702"/>
      <c r="QFO131" s="702"/>
      <c r="QFP131" s="702"/>
      <c r="QFQ131" s="702"/>
      <c r="QFR131" s="702"/>
      <c r="QFS131" s="702"/>
      <c r="QFT131" s="702"/>
      <c r="QFU131" s="702"/>
      <c r="QFV131" s="702"/>
      <c r="QFW131" s="702"/>
      <c r="QFX131" s="702"/>
      <c r="QFY131" s="702"/>
      <c r="QFZ131" s="702"/>
      <c r="QGA131" s="702"/>
      <c r="QGB131" s="702"/>
      <c r="QGC131" s="702"/>
      <c r="QGD131" s="702"/>
      <c r="QGE131" s="702"/>
      <c r="QGF131" s="702"/>
      <c r="QGG131" s="702"/>
      <c r="QGH131" s="702"/>
      <c r="QGI131" s="702"/>
      <c r="QGJ131" s="702"/>
      <c r="QGK131" s="702"/>
      <c r="QGL131" s="702"/>
      <c r="QGM131" s="702"/>
      <c r="QGN131" s="702"/>
      <c r="QGO131" s="702"/>
      <c r="QGP131" s="702"/>
      <c r="QGQ131" s="702"/>
      <c r="QGR131" s="702"/>
      <c r="QGS131" s="702"/>
      <c r="QGT131" s="702"/>
      <c r="QGU131" s="702"/>
      <c r="QGV131" s="702"/>
      <c r="QGW131" s="702"/>
      <c r="QGX131" s="702"/>
      <c r="QGY131" s="702"/>
      <c r="QGZ131" s="702"/>
      <c r="QHA131" s="702"/>
      <c r="QHB131" s="702"/>
      <c r="QHC131" s="702"/>
      <c r="QHD131" s="702"/>
      <c r="QHE131" s="702"/>
      <c r="QHF131" s="702"/>
      <c r="QHG131" s="702"/>
      <c r="QHH131" s="702"/>
      <c r="QHI131" s="702"/>
      <c r="QHJ131" s="702"/>
      <c r="QHK131" s="702"/>
      <c r="QHL131" s="702"/>
      <c r="QHM131" s="702"/>
      <c r="QHN131" s="702"/>
      <c r="QHO131" s="702"/>
      <c r="QHP131" s="702"/>
      <c r="QHQ131" s="702"/>
      <c r="QHR131" s="702"/>
      <c r="QHS131" s="702"/>
      <c r="QHT131" s="702"/>
      <c r="QHU131" s="702"/>
      <c r="QHV131" s="702"/>
      <c r="QHW131" s="702"/>
      <c r="QHX131" s="702"/>
      <c r="QHY131" s="702"/>
      <c r="QHZ131" s="702"/>
      <c r="QIA131" s="702"/>
      <c r="QIB131" s="702"/>
      <c r="QIC131" s="702"/>
      <c r="QID131" s="702"/>
      <c r="QIE131" s="702"/>
      <c r="QIF131" s="702"/>
      <c r="QIG131" s="702"/>
      <c r="QIH131" s="702"/>
      <c r="QII131" s="702"/>
      <c r="QIJ131" s="702"/>
      <c r="QIK131" s="702"/>
      <c r="QIL131" s="702"/>
      <c r="QIM131" s="702"/>
      <c r="QIN131" s="702"/>
      <c r="QIO131" s="702"/>
      <c r="QIP131" s="702"/>
      <c r="QIQ131" s="702"/>
      <c r="QIR131" s="702"/>
      <c r="QIS131" s="702"/>
      <c r="QIT131" s="702"/>
      <c r="QIU131" s="702"/>
      <c r="QIV131" s="702"/>
      <c r="QIW131" s="702"/>
      <c r="QIX131" s="702"/>
      <c r="QIY131" s="702"/>
      <c r="QIZ131" s="702"/>
      <c r="QJA131" s="702"/>
      <c r="QJB131" s="702"/>
      <c r="QJC131" s="702"/>
      <c r="QJD131" s="702"/>
      <c r="QJE131" s="702"/>
      <c r="QJF131" s="702"/>
      <c r="QJG131" s="702"/>
      <c r="QJH131" s="702"/>
      <c r="QJI131" s="702"/>
      <c r="QJJ131" s="702"/>
      <c r="QJK131" s="702"/>
      <c r="QJL131" s="702"/>
      <c r="QJM131" s="702"/>
      <c r="QJN131" s="702"/>
      <c r="QJO131" s="702"/>
      <c r="QJP131" s="702"/>
      <c r="QJQ131" s="702"/>
      <c r="QJR131" s="702"/>
      <c r="QJS131" s="702"/>
      <c r="QJT131" s="702"/>
      <c r="QJU131" s="702"/>
      <c r="QJV131" s="702"/>
      <c r="QJW131" s="702"/>
      <c r="QJX131" s="702"/>
      <c r="QJY131" s="702"/>
      <c r="QJZ131" s="702"/>
      <c r="QKA131" s="702"/>
      <c r="QKB131" s="702"/>
      <c r="QKC131" s="702"/>
      <c r="QKD131" s="702"/>
      <c r="QKE131" s="702"/>
      <c r="QKF131" s="702"/>
      <c r="QKG131" s="702"/>
      <c r="QKH131" s="702"/>
      <c r="QKI131" s="702"/>
      <c r="QKJ131" s="702"/>
      <c r="QKK131" s="702"/>
      <c r="QKL131" s="702"/>
      <c r="QKM131" s="702"/>
      <c r="QKN131" s="702"/>
      <c r="QKO131" s="702"/>
      <c r="QKP131" s="702"/>
      <c r="QKQ131" s="702"/>
      <c r="QKR131" s="702"/>
      <c r="QKS131" s="702"/>
      <c r="QKT131" s="702"/>
      <c r="QKU131" s="702"/>
      <c r="QKV131" s="702"/>
      <c r="QKW131" s="702"/>
      <c r="QKX131" s="702"/>
      <c r="QKY131" s="702"/>
      <c r="QKZ131" s="702"/>
      <c r="QLA131" s="702"/>
      <c r="QLB131" s="702"/>
      <c r="QLC131" s="702"/>
      <c r="QLD131" s="702"/>
      <c r="QLE131" s="702"/>
      <c r="QLF131" s="702"/>
      <c r="QLG131" s="702"/>
      <c r="QLH131" s="702"/>
      <c r="QLI131" s="702"/>
      <c r="QLJ131" s="702"/>
      <c r="QLK131" s="702"/>
      <c r="QLL131" s="702"/>
      <c r="QLM131" s="702"/>
      <c r="QLN131" s="702"/>
      <c r="QLO131" s="702"/>
      <c r="QLP131" s="702"/>
      <c r="QLQ131" s="702"/>
      <c r="QLR131" s="702"/>
      <c r="QLS131" s="702"/>
      <c r="QLT131" s="702"/>
      <c r="QLU131" s="702"/>
      <c r="QLV131" s="702"/>
      <c r="QLW131" s="702"/>
      <c r="QLX131" s="702"/>
      <c r="QLY131" s="702"/>
      <c r="QLZ131" s="702"/>
      <c r="QMA131" s="702"/>
      <c r="QMB131" s="702"/>
      <c r="QMC131" s="702"/>
      <c r="QMD131" s="702"/>
      <c r="QME131" s="702"/>
      <c r="QMF131" s="702"/>
      <c r="QMG131" s="702"/>
      <c r="QMH131" s="702"/>
      <c r="QMI131" s="702"/>
      <c r="QMJ131" s="702"/>
      <c r="QMK131" s="702"/>
      <c r="QML131" s="702"/>
      <c r="QMM131" s="702"/>
      <c r="QMN131" s="702"/>
      <c r="QMO131" s="702"/>
      <c r="QMP131" s="702"/>
      <c r="QMQ131" s="702"/>
      <c r="QMR131" s="702"/>
      <c r="QMS131" s="702"/>
      <c r="QMT131" s="702"/>
      <c r="QMU131" s="702"/>
      <c r="QMV131" s="702"/>
      <c r="QMW131" s="702"/>
      <c r="QMX131" s="702"/>
      <c r="QMY131" s="702"/>
      <c r="QMZ131" s="702"/>
      <c r="QNA131" s="702"/>
      <c r="QNB131" s="702"/>
      <c r="QNC131" s="702"/>
      <c r="QND131" s="702"/>
      <c r="QNE131" s="702"/>
      <c r="QNF131" s="702"/>
      <c r="QNG131" s="702"/>
      <c r="QNH131" s="702"/>
      <c r="QNI131" s="702"/>
      <c r="QNJ131" s="702"/>
      <c r="QNK131" s="702"/>
      <c r="QNL131" s="702"/>
      <c r="QNM131" s="702"/>
      <c r="QNN131" s="702"/>
      <c r="QNO131" s="702"/>
      <c r="QNP131" s="702"/>
      <c r="QNQ131" s="702"/>
      <c r="QNR131" s="702"/>
      <c r="QNS131" s="702"/>
      <c r="QNT131" s="702"/>
      <c r="QNU131" s="702"/>
      <c r="QNV131" s="702"/>
      <c r="QNW131" s="702"/>
      <c r="QNX131" s="702"/>
      <c r="QNY131" s="702"/>
      <c r="QNZ131" s="702"/>
      <c r="QOA131" s="702"/>
      <c r="QOB131" s="702"/>
      <c r="QOC131" s="702"/>
      <c r="QOD131" s="702"/>
      <c r="QOE131" s="702"/>
      <c r="QOF131" s="702"/>
      <c r="QOG131" s="702"/>
      <c r="QOH131" s="702"/>
      <c r="QOI131" s="702"/>
      <c r="QOJ131" s="702"/>
      <c r="QOK131" s="702"/>
      <c r="QOL131" s="702"/>
      <c r="QOM131" s="702"/>
      <c r="QON131" s="702"/>
      <c r="QOO131" s="702"/>
      <c r="QOP131" s="702"/>
      <c r="QOQ131" s="702"/>
      <c r="QOR131" s="702"/>
      <c r="QOS131" s="702"/>
      <c r="QOT131" s="702"/>
      <c r="QOU131" s="702"/>
      <c r="QOV131" s="702"/>
      <c r="QOW131" s="702"/>
      <c r="QOX131" s="702"/>
      <c r="QOY131" s="702"/>
      <c r="QOZ131" s="702"/>
      <c r="QPA131" s="702"/>
      <c r="QPB131" s="702"/>
      <c r="QPC131" s="702"/>
      <c r="QPD131" s="702"/>
      <c r="QPE131" s="702"/>
      <c r="QPF131" s="702"/>
      <c r="QPG131" s="702"/>
      <c r="QPH131" s="702"/>
      <c r="QPI131" s="702"/>
      <c r="QPJ131" s="702"/>
      <c r="QPK131" s="702"/>
      <c r="QPL131" s="702"/>
      <c r="QPM131" s="702"/>
      <c r="QPN131" s="702"/>
      <c r="QPO131" s="702"/>
      <c r="QPP131" s="702"/>
      <c r="QPQ131" s="702"/>
      <c r="QPR131" s="702"/>
      <c r="QPS131" s="702"/>
      <c r="QPT131" s="702"/>
      <c r="QPU131" s="702"/>
      <c r="QPV131" s="702"/>
      <c r="QPW131" s="702"/>
      <c r="QPX131" s="702"/>
      <c r="QPY131" s="702"/>
      <c r="QPZ131" s="702"/>
      <c r="QQA131" s="702"/>
      <c r="QQB131" s="702"/>
      <c r="QQC131" s="702"/>
      <c r="QQD131" s="702"/>
      <c r="QQE131" s="702"/>
      <c r="QQF131" s="702"/>
      <c r="QQG131" s="702"/>
      <c r="QQH131" s="702"/>
      <c r="QQI131" s="702"/>
      <c r="QQJ131" s="702"/>
      <c r="QQK131" s="702"/>
      <c r="QQL131" s="702"/>
      <c r="QQM131" s="702"/>
      <c r="QQN131" s="702"/>
      <c r="QQO131" s="702"/>
      <c r="QQP131" s="702"/>
      <c r="QQQ131" s="702"/>
      <c r="QQR131" s="702"/>
      <c r="QQS131" s="702"/>
      <c r="QQT131" s="702"/>
      <c r="QQU131" s="702"/>
      <c r="QQV131" s="702"/>
      <c r="QQW131" s="702"/>
      <c r="QQX131" s="702"/>
      <c r="QQY131" s="702"/>
      <c r="QQZ131" s="702"/>
      <c r="QRA131" s="702"/>
      <c r="QRB131" s="702"/>
      <c r="QRC131" s="702"/>
      <c r="QRD131" s="702"/>
      <c r="QRE131" s="702"/>
      <c r="QRF131" s="702"/>
      <c r="QRG131" s="702"/>
      <c r="QRH131" s="702"/>
      <c r="QRI131" s="702"/>
      <c r="QRJ131" s="702"/>
      <c r="QRK131" s="702"/>
      <c r="QRL131" s="702"/>
      <c r="QRM131" s="702"/>
      <c r="QRN131" s="702"/>
      <c r="QRO131" s="702"/>
      <c r="QRP131" s="702"/>
      <c r="QRQ131" s="702"/>
      <c r="QRR131" s="702"/>
      <c r="QRS131" s="702"/>
      <c r="QRT131" s="702"/>
      <c r="QRU131" s="702"/>
      <c r="QRV131" s="702"/>
      <c r="QRW131" s="702"/>
      <c r="QRX131" s="702"/>
      <c r="QRY131" s="702"/>
      <c r="QRZ131" s="702"/>
      <c r="QSA131" s="702"/>
      <c r="QSB131" s="702"/>
      <c r="QSC131" s="702"/>
      <c r="QSD131" s="702"/>
      <c r="QSE131" s="702"/>
      <c r="QSF131" s="702"/>
      <c r="QSG131" s="702"/>
      <c r="QSH131" s="702"/>
      <c r="QSI131" s="702"/>
      <c r="QSJ131" s="702"/>
      <c r="QSK131" s="702"/>
      <c r="QSL131" s="702"/>
      <c r="QSM131" s="702"/>
      <c r="QSN131" s="702"/>
      <c r="QSO131" s="702"/>
      <c r="QSP131" s="702"/>
      <c r="QSQ131" s="702"/>
      <c r="QSR131" s="702"/>
      <c r="QSS131" s="702"/>
      <c r="QST131" s="702"/>
      <c r="QSU131" s="702"/>
      <c r="QSV131" s="702"/>
      <c r="QSW131" s="702"/>
      <c r="QSX131" s="702"/>
      <c r="QSY131" s="702"/>
      <c r="QSZ131" s="702"/>
      <c r="QTA131" s="702"/>
      <c r="QTB131" s="702"/>
      <c r="QTC131" s="702"/>
      <c r="QTD131" s="702"/>
      <c r="QTE131" s="702"/>
      <c r="QTF131" s="702"/>
      <c r="QTG131" s="702"/>
      <c r="QTH131" s="702"/>
      <c r="QTI131" s="702"/>
      <c r="QTJ131" s="702"/>
      <c r="QTK131" s="702"/>
      <c r="QTL131" s="702"/>
      <c r="QTM131" s="702"/>
      <c r="QTN131" s="702"/>
      <c r="QTO131" s="702"/>
      <c r="QTP131" s="702"/>
      <c r="QTQ131" s="702"/>
      <c r="QTR131" s="702"/>
      <c r="QTS131" s="702"/>
      <c r="QTT131" s="702"/>
      <c r="QTU131" s="702"/>
      <c r="QTV131" s="702"/>
      <c r="QTW131" s="702"/>
      <c r="QTX131" s="702"/>
      <c r="QTY131" s="702"/>
      <c r="QTZ131" s="702"/>
      <c r="QUA131" s="702"/>
      <c r="QUB131" s="702"/>
      <c r="QUC131" s="702"/>
      <c r="QUD131" s="702"/>
      <c r="QUE131" s="702"/>
      <c r="QUF131" s="702"/>
      <c r="QUG131" s="702"/>
      <c r="QUH131" s="702"/>
      <c r="QUI131" s="702"/>
      <c r="QUJ131" s="702"/>
      <c r="QUK131" s="702"/>
      <c r="QUL131" s="702"/>
      <c r="QUM131" s="702"/>
      <c r="QUN131" s="702"/>
      <c r="QUO131" s="702"/>
      <c r="QUP131" s="702"/>
      <c r="QUQ131" s="702"/>
      <c r="QUR131" s="702"/>
      <c r="QUS131" s="702"/>
      <c r="QUT131" s="702"/>
      <c r="QUU131" s="702"/>
      <c r="QUV131" s="702"/>
      <c r="QUW131" s="702"/>
      <c r="QUX131" s="702"/>
      <c r="QUY131" s="702"/>
      <c r="QUZ131" s="702"/>
      <c r="QVA131" s="702"/>
      <c r="QVB131" s="702"/>
      <c r="QVC131" s="702"/>
      <c r="QVD131" s="702"/>
      <c r="QVE131" s="702"/>
      <c r="QVF131" s="702"/>
      <c r="QVG131" s="702"/>
      <c r="QVH131" s="702"/>
      <c r="QVI131" s="702"/>
      <c r="QVJ131" s="702"/>
      <c r="QVK131" s="702"/>
      <c r="QVL131" s="702"/>
      <c r="QVM131" s="702"/>
      <c r="QVN131" s="702"/>
      <c r="QVO131" s="702"/>
      <c r="QVP131" s="702"/>
      <c r="QVQ131" s="702"/>
      <c r="QVR131" s="702"/>
      <c r="QVS131" s="702"/>
      <c r="QVT131" s="702"/>
      <c r="QVU131" s="702"/>
      <c r="QVV131" s="702"/>
      <c r="QVW131" s="702"/>
      <c r="QVX131" s="702"/>
      <c r="QVY131" s="702"/>
      <c r="QVZ131" s="702"/>
      <c r="QWA131" s="702"/>
      <c r="QWB131" s="702"/>
      <c r="QWC131" s="702"/>
      <c r="QWD131" s="702"/>
      <c r="QWE131" s="702"/>
      <c r="QWF131" s="702"/>
      <c r="QWG131" s="702"/>
      <c r="QWH131" s="702"/>
      <c r="QWI131" s="702"/>
      <c r="QWJ131" s="702"/>
      <c r="QWK131" s="702"/>
      <c r="QWL131" s="702"/>
      <c r="QWM131" s="702"/>
      <c r="QWN131" s="702"/>
      <c r="QWO131" s="702"/>
      <c r="QWP131" s="702"/>
      <c r="QWQ131" s="702"/>
      <c r="QWR131" s="702"/>
      <c r="QWS131" s="702"/>
      <c r="QWT131" s="702"/>
      <c r="QWU131" s="702"/>
      <c r="QWV131" s="702"/>
      <c r="QWW131" s="702"/>
      <c r="QWX131" s="702"/>
      <c r="QWY131" s="702"/>
      <c r="QWZ131" s="702"/>
      <c r="QXA131" s="702"/>
      <c r="QXB131" s="702"/>
      <c r="QXC131" s="702"/>
      <c r="QXD131" s="702"/>
      <c r="QXE131" s="702"/>
      <c r="QXF131" s="702"/>
      <c r="QXG131" s="702"/>
      <c r="QXH131" s="702"/>
      <c r="QXI131" s="702"/>
      <c r="QXJ131" s="702"/>
      <c r="QXK131" s="702"/>
      <c r="QXL131" s="702"/>
      <c r="QXM131" s="702"/>
      <c r="QXN131" s="702"/>
      <c r="QXO131" s="702"/>
      <c r="QXP131" s="702"/>
      <c r="QXQ131" s="702"/>
      <c r="QXR131" s="702"/>
      <c r="QXS131" s="702"/>
      <c r="QXT131" s="702"/>
      <c r="QXU131" s="702"/>
      <c r="QXV131" s="702"/>
      <c r="QXW131" s="702"/>
      <c r="QXX131" s="702"/>
      <c r="QXY131" s="702"/>
      <c r="QXZ131" s="702"/>
      <c r="QYA131" s="702"/>
      <c r="QYB131" s="702"/>
      <c r="QYC131" s="702"/>
      <c r="QYD131" s="702"/>
      <c r="QYE131" s="702"/>
      <c r="QYF131" s="702"/>
      <c r="QYG131" s="702"/>
      <c r="QYH131" s="702"/>
      <c r="QYI131" s="702"/>
      <c r="QYJ131" s="702"/>
      <c r="QYK131" s="702"/>
      <c r="QYL131" s="702"/>
      <c r="QYM131" s="702"/>
      <c r="QYN131" s="702"/>
      <c r="QYO131" s="702"/>
      <c r="QYP131" s="702"/>
      <c r="QYQ131" s="702"/>
      <c r="QYR131" s="702"/>
      <c r="QYS131" s="702"/>
      <c r="QYT131" s="702"/>
      <c r="QYU131" s="702"/>
      <c r="QYV131" s="702"/>
      <c r="QYW131" s="702"/>
      <c r="QYX131" s="702"/>
      <c r="QYY131" s="702"/>
      <c r="QYZ131" s="702"/>
      <c r="QZA131" s="702"/>
      <c r="QZB131" s="702"/>
      <c r="QZC131" s="702"/>
      <c r="QZD131" s="702"/>
      <c r="QZE131" s="702"/>
      <c r="QZF131" s="702"/>
      <c r="QZG131" s="702"/>
      <c r="QZH131" s="702"/>
      <c r="QZI131" s="702"/>
      <c r="QZJ131" s="702"/>
      <c r="QZK131" s="702"/>
      <c r="QZL131" s="702"/>
      <c r="QZM131" s="702"/>
      <c r="QZN131" s="702"/>
      <c r="QZO131" s="702"/>
      <c r="QZP131" s="702"/>
      <c r="QZQ131" s="702"/>
      <c r="QZR131" s="702"/>
      <c r="QZS131" s="702"/>
      <c r="QZT131" s="702"/>
      <c r="QZU131" s="702"/>
      <c r="QZV131" s="702"/>
      <c r="QZW131" s="702"/>
      <c r="QZX131" s="702"/>
      <c r="QZY131" s="702"/>
      <c r="QZZ131" s="702"/>
      <c r="RAA131" s="702"/>
      <c r="RAB131" s="702"/>
      <c r="RAC131" s="702"/>
      <c r="RAD131" s="702"/>
      <c r="RAE131" s="702"/>
      <c r="RAF131" s="702"/>
      <c r="RAG131" s="702"/>
      <c r="RAH131" s="702"/>
      <c r="RAI131" s="702"/>
      <c r="RAJ131" s="702"/>
      <c r="RAK131" s="702"/>
      <c r="RAL131" s="702"/>
      <c r="RAM131" s="702"/>
      <c r="RAN131" s="702"/>
      <c r="RAO131" s="702"/>
      <c r="RAP131" s="702"/>
      <c r="RAQ131" s="702"/>
      <c r="RAR131" s="702"/>
      <c r="RAS131" s="702"/>
      <c r="RAT131" s="702"/>
      <c r="RAU131" s="702"/>
      <c r="RAV131" s="702"/>
      <c r="RAW131" s="702"/>
      <c r="RAX131" s="702"/>
      <c r="RAY131" s="702"/>
      <c r="RAZ131" s="702"/>
      <c r="RBA131" s="702"/>
      <c r="RBB131" s="702"/>
      <c r="RBC131" s="702"/>
      <c r="RBD131" s="702"/>
      <c r="RBE131" s="702"/>
      <c r="RBF131" s="702"/>
      <c r="RBG131" s="702"/>
      <c r="RBH131" s="702"/>
      <c r="RBI131" s="702"/>
      <c r="RBJ131" s="702"/>
      <c r="RBK131" s="702"/>
      <c r="RBL131" s="702"/>
      <c r="RBM131" s="702"/>
      <c r="RBN131" s="702"/>
      <c r="RBO131" s="702"/>
      <c r="RBP131" s="702"/>
      <c r="RBQ131" s="702"/>
      <c r="RBR131" s="702"/>
      <c r="RBS131" s="702"/>
      <c r="RBT131" s="702"/>
      <c r="RBU131" s="702"/>
      <c r="RBV131" s="702"/>
      <c r="RBW131" s="702"/>
      <c r="RBX131" s="702"/>
      <c r="RBY131" s="702"/>
      <c r="RBZ131" s="702"/>
      <c r="RCA131" s="702"/>
      <c r="RCB131" s="702"/>
      <c r="RCC131" s="702"/>
      <c r="RCD131" s="702"/>
      <c r="RCE131" s="702"/>
      <c r="RCF131" s="702"/>
      <c r="RCG131" s="702"/>
      <c r="RCH131" s="702"/>
      <c r="RCI131" s="702"/>
      <c r="RCJ131" s="702"/>
      <c r="RCK131" s="702"/>
      <c r="RCL131" s="702"/>
      <c r="RCM131" s="702"/>
      <c r="RCN131" s="702"/>
      <c r="RCO131" s="702"/>
      <c r="RCP131" s="702"/>
      <c r="RCQ131" s="702"/>
      <c r="RCR131" s="702"/>
      <c r="RCS131" s="702"/>
      <c r="RCT131" s="702"/>
      <c r="RCU131" s="702"/>
      <c r="RCV131" s="702"/>
      <c r="RCW131" s="702"/>
      <c r="RCX131" s="702"/>
      <c r="RCY131" s="702"/>
      <c r="RCZ131" s="702"/>
      <c r="RDA131" s="702"/>
      <c r="RDB131" s="702"/>
      <c r="RDC131" s="702"/>
      <c r="RDD131" s="702"/>
      <c r="RDE131" s="702"/>
      <c r="RDF131" s="702"/>
      <c r="RDG131" s="702"/>
      <c r="RDH131" s="702"/>
      <c r="RDI131" s="702"/>
      <c r="RDJ131" s="702"/>
      <c r="RDK131" s="702"/>
      <c r="RDL131" s="702"/>
      <c r="RDM131" s="702"/>
      <c r="RDN131" s="702"/>
      <c r="RDO131" s="702"/>
      <c r="RDP131" s="702"/>
      <c r="RDQ131" s="702"/>
      <c r="RDR131" s="702"/>
      <c r="RDS131" s="702"/>
      <c r="RDT131" s="702"/>
      <c r="RDU131" s="702"/>
      <c r="RDV131" s="702"/>
      <c r="RDW131" s="702"/>
      <c r="RDX131" s="702"/>
      <c r="RDY131" s="702"/>
      <c r="RDZ131" s="702"/>
      <c r="REA131" s="702"/>
      <c r="REB131" s="702"/>
      <c r="REC131" s="702"/>
      <c r="RED131" s="702"/>
      <c r="REE131" s="702"/>
      <c r="REF131" s="702"/>
      <c r="REG131" s="702"/>
      <c r="REH131" s="702"/>
      <c r="REI131" s="702"/>
      <c r="REJ131" s="702"/>
      <c r="REK131" s="702"/>
      <c r="REL131" s="702"/>
      <c r="REM131" s="702"/>
      <c r="REN131" s="702"/>
      <c r="REO131" s="702"/>
      <c r="REP131" s="702"/>
      <c r="REQ131" s="702"/>
      <c r="RER131" s="702"/>
      <c r="RES131" s="702"/>
      <c r="RET131" s="702"/>
      <c r="REU131" s="702"/>
      <c r="REV131" s="702"/>
      <c r="REW131" s="702"/>
      <c r="REX131" s="702"/>
      <c r="REY131" s="702"/>
      <c r="REZ131" s="702"/>
      <c r="RFA131" s="702"/>
      <c r="RFB131" s="702"/>
      <c r="RFC131" s="702"/>
      <c r="RFD131" s="702"/>
      <c r="RFE131" s="702"/>
      <c r="RFF131" s="702"/>
      <c r="RFG131" s="702"/>
      <c r="RFH131" s="702"/>
      <c r="RFI131" s="702"/>
      <c r="RFJ131" s="702"/>
      <c r="RFK131" s="702"/>
      <c r="RFL131" s="702"/>
      <c r="RFM131" s="702"/>
      <c r="RFN131" s="702"/>
      <c r="RFO131" s="702"/>
      <c r="RFP131" s="702"/>
      <c r="RFQ131" s="702"/>
      <c r="RFR131" s="702"/>
      <c r="RFS131" s="702"/>
      <c r="RFT131" s="702"/>
      <c r="RFU131" s="702"/>
      <c r="RFV131" s="702"/>
      <c r="RFW131" s="702"/>
      <c r="RFX131" s="702"/>
      <c r="RFY131" s="702"/>
      <c r="RFZ131" s="702"/>
      <c r="RGA131" s="702"/>
      <c r="RGB131" s="702"/>
      <c r="RGC131" s="702"/>
      <c r="RGD131" s="702"/>
      <c r="RGE131" s="702"/>
      <c r="RGF131" s="702"/>
      <c r="RGG131" s="702"/>
      <c r="RGH131" s="702"/>
      <c r="RGI131" s="702"/>
      <c r="RGJ131" s="702"/>
      <c r="RGK131" s="702"/>
      <c r="RGL131" s="702"/>
      <c r="RGM131" s="702"/>
      <c r="RGN131" s="702"/>
      <c r="RGO131" s="702"/>
      <c r="RGP131" s="702"/>
      <c r="RGQ131" s="702"/>
      <c r="RGR131" s="702"/>
      <c r="RGS131" s="702"/>
      <c r="RGT131" s="702"/>
      <c r="RGU131" s="702"/>
      <c r="RGV131" s="702"/>
      <c r="RGW131" s="702"/>
      <c r="RGX131" s="702"/>
      <c r="RGY131" s="702"/>
      <c r="RGZ131" s="702"/>
      <c r="RHA131" s="702"/>
      <c r="RHB131" s="702"/>
      <c r="RHC131" s="702"/>
      <c r="RHD131" s="702"/>
      <c r="RHE131" s="702"/>
      <c r="RHF131" s="702"/>
      <c r="RHG131" s="702"/>
      <c r="RHH131" s="702"/>
      <c r="RHI131" s="702"/>
      <c r="RHJ131" s="702"/>
      <c r="RHK131" s="702"/>
      <c r="RHL131" s="702"/>
      <c r="RHM131" s="702"/>
      <c r="RHN131" s="702"/>
      <c r="RHO131" s="702"/>
      <c r="RHP131" s="702"/>
      <c r="RHQ131" s="702"/>
      <c r="RHR131" s="702"/>
      <c r="RHS131" s="702"/>
      <c r="RHT131" s="702"/>
      <c r="RHU131" s="702"/>
      <c r="RHV131" s="702"/>
      <c r="RHW131" s="702"/>
      <c r="RHX131" s="702"/>
      <c r="RHY131" s="702"/>
      <c r="RHZ131" s="702"/>
      <c r="RIA131" s="702"/>
      <c r="RIB131" s="702"/>
      <c r="RIC131" s="702"/>
      <c r="RID131" s="702"/>
      <c r="RIE131" s="702"/>
      <c r="RIF131" s="702"/>
      <c r="RIG131" s="702"/>
      <c r="RIH131" s="702"/>
      <c r="RII131" s="702"/>
      <c r="RIJ131" s="702"/>
      <c r="RIK131" s="702"/>
      <c r="RIL131" s="702"/>
      <c r="RIM131" s="702"/>
      <c r="RIN131" s="702"/>
      <c r="RIO131" s="702"/>
      <c r="RIP131" s="702"/>
      <c r="RIQ131" s="702"/>
      <c r="RIR131" s="702"/>
      <c r="RIS131" s="702"/>
      <c r="RIT131" s="702"/>
      <c r="RIU131" s="702"/>
      <c r="RIV131" s="702"/>
      <c r="RIW131" s="702"/>
      <c r="RIX131" s="702"/>
      <c r="RIY131" s="702"/>
      <c r="RIZ131" s="702"/>
      <c r="RJA131" s="702"/>
      <c r="RJB131" s="702"/>
      <c r="RJC131" s="702"/>
      <c r="RJD131" s="702"/>
      <c r="RJE131" s="702"/>
      <c r="RJF131" s="702"/>
      <c r="RJG131" s="702"/>
      <c r="RJH131" s="702"/>
      <c r="RJI131" s="702"/>
      <c r="RJJ131" s="702"/>
      <c r="RJK131" s="702"/>
      <c r="RJL131" s="702"/>
      <c r="RJM131" s="702"/>
      <c r="RJN131" s="702"/>
      <c r="RJO131" s="702"/>
      <c r="RJP131" s="702"/>
      <c r="RJQ131" s="702"/>
      <c r="RJR131" s="702"/>
      <c r="RJS131" s="702"/>
      <c r="RJT131" s="702"/>
      <c r="RJU131" s="702"/>
      <c r="RJV131" s="702"/>
      <c r="RJW131" s="702"/>
      <c r="RJX131" s="702"/>
      <c r="RJY131" s="702"/>
      <c r="RJZ131" s="702"/>
      <c r="RKA131" s="702"/>
      <c r="RKB131" s="702"/>
      <c r="RKC131" s="702"/>
      <c r="RKD131" s="702"/>
      <c r="RKE131" s="702"/>
      <c r="RKF131" s="702"/>
      <c r="RKG131" s="702"/>
      <c r="RKH131" s="702"/>
      <c r="RKI131" s="702"/>
      <c r="RKJ131" s="702"/>
      <c r="RKK131" s="702"/>
      <c r="RKL131" s="702"/>
      <c r="RKM131" s="702"/>
      <c r="RKN131" s="702"/>
      <c r="RKO131" s="702"/>
      <c r="RKP131" s="702"/>
      <c r="RKQ131" s="702"/>
      <c r="RKR131" s="702"/>
      <c r="RKS131" s="702"/>
      <c r="RKT131" s="702"/>
      <c r="RKU131" s="702"/>
      <c r="RKV131" s="702"/>
      <c r="RKW131" s="702"/>
      <c r="RKX131" s="702"/>
      <c r="RKY131" s="702"/>
      <c r="RKZ131" s="702"/>
      <c r="RLA131" s="702"/>
      <c r="RLB131" s="702"/>
      <c r="RLC131" s="702"/>
      <c r="RLD131" s="702"/>
      <c r="RLE131" s="702"/>
      <c r="RLF131" s="702"/>
      <c r="RLG131" s="702"/>
      <c r="RLH131" s="702"/>
      <c r="RLI131" s="702"/>
      <c r="RLJ131" s="702"/>
      <c r="RLK131" s="702"/>
      <c r="RLL131" s="702"/>
      <c r="RLM131" s="702"/>
      <c r="RLN131" s="702"/>
      <c r="RLO131" s="702"/>
      <c r="RLP131" s="702"/>
      <c r="RLQ131" s="702"/>
      <c r="RLR131" s="702"/>
      <c r="RLS131" s="702"/>
      <c r="RLT131" s="702"/>
      <c r="RLU131" s="702"/>
      <c r="RLV131" s="702"/>
      <c r="RLW131" s="702"/>
      <c r="RLX131" s="702"/>
      <c r="RLY131" s="702"/>
      <c r="RLZ131" s="702"/>
      <c r="RMA131" s="702"/>
      <c r="RMB131" s="702"/>
      <c r="RMC131" s="702"/>
      <c r="RMD131" s="702"/>
      <c r="RME131" s="702"/>
      <c r="RMF131" s="702"/>
      <c r="RMG131" s="702"/>
      <c r="RMH131" s="702"/>
      <c r="RMI131" s="702"/>
      <c r="RMJ131" s="702"/>
      <c r="RMK131" s="702"/>
      <c r="RML131" s="702"/>
      <c r="RMM131" s="702"/>
      <c r="RMN131" s="702"/>
      <c r="RMO131" s="702"/>
      <c r="RMP131" s="702"/>
      <c r="RMQ131" s="702"/>
      <c r="RMR131" s="702"/>
      <c r="RMS131" s="702"/>
      <c r="RMT131" s="702"/>
      <c r="RMU131" s="702"/>
      <c r="RMV131" s="702"/>
      <c r="RMW131" s="702"/>
      <c r="RMX131" s="702"/>
      <c r="RMY131" s="702"/>
      <c r="RMZ131" s="702"/>
      <c r="RNA131" s="702"/>
      <c r="RNB131" s="702"/>
      <c r="RNC131" s="702"/>
      <c r="RND131" s="702"/>
      <c r="RNE131" s="702"/>
      <c r="RNF131" s="702"/>
      <c r="RNG131" s="702"/>
      <c r="RNH131" s="702"/>
      <c r="RNI131" s="702"/>
      <c r="RNJ131" s="702"/>
      <c r="RNK131" s="702"/>
      <c r="RNL131" s="702"/>
      <c r="RNM131" s="702"/>
      <c r="RNN131" s="702"/>
      <c r="RNO131" s="702"/>
      <c r="RNP131" s="702"/>
      <c r="RNQ131" s="702"/>
      <c r="RNR131" s="702"/>
      <c r="RNS131" s="702"/>
      <c r="RNT131" s="702"/>
      <c r="RNU131" s="702"/>
      <c r="RNV131" s="702"/>
      <c r="RNW131" s="702"/>
      <c r="RNX131" s="702"/>
      <c r="RNY131" s="702"/>
      <c r="RNZ131" s="702"/>
      <c r="ROA131" s="702"/>
      <c r="ROB131" s="702"/>
      <c r="ROC131" s="702"/>
      <c r="ROD131" s="702"/>
      <c r="ROE131" s="702"/>
      <c r="ROF131" s="702"/>
      <c r="ROG131" s="702"/>
      <c r="ROH131" s="702"/>
      <c r="ROI131" s="702"/>
      <c r="ROJ131" s="702"/>
      <c r="ROK131" s="702"/>
      <c r="ROL131" s="702"/>
      <c r="ROM131" s="702"/>
      <c r="RON131" s="702"/>
      <c r="ROO131" s="702"/>
      <c r="ROP131" s="702"/>
      <c r="ROQ131" s="702"/>
      <c r="ROR131" s="702"/>
      <c r="ROS131" s="702"/>
      <c r="ROT131" s="702"/>
      <c r="ROU131" s="702"/>
      <c r="ROV131" s="702"/>
      <c r="ROW131" s="702"/>
      <c r="ROX131" s="702"/>
      <c r="ROY131" s="702"/>
      <c r="ROZ131" s="702"/>
      <c r="RPA131" s="702"/>
      <c r="RPB131" s="702"/>
      <c r="RPC131" s="702"/>
      <c r="RPD131" s="702"/>
      <c r="RPE131" s="702"/>
      <c r="RPF131" s="702"/>
      <c r="RPG131" s="702"/>
      <c r="RPH131" s="702"/>
      <c r="RPI131" s="702"/>
      <c r="RPJ131" s="702"/>
      <c r="RPK131" s="702"/>
      <c r="RPL131" s="702"/>
      <c r="RPM131" s="702"/>
      <c r="RPN131" s="702"/>
      <c r="RPO131" s="702"/>
      <c r="RPP131" s="702"/>
      <c r="RPQ131" s="702"/>
      <c r="RPR131" s="702"/>
      <c r="RPS131" s="702"/>
      <c r="RPT131" s="702"/>
      <c r="RPU131" s="702"/>
      <c r="RPV131" s="702"/>
      <c r="RPW131" s="702"/>
      <c r="RPX131" s="702"/>
      <c r="RPY131" s="702"/>
      <c r="RPZ131" s="702"/>
      <c r="RQA131" s="702"/>
      <c r="RQB131" s="702"/>
      <c r="RQC131" s="702"/>
      <c r="RQD131" s="702"/>
      <c r="RQE131" s="702"/>
      <c r="RQF131" s="702"/>
      <c r="RQG131" s="702"/>
      <c r="RQH131" s="702"/>
      <c r="RQI131" s="702"/>
      <c r="RQJ131" s="702"/>
      <c r="RQK131" s="702"/>
      <c r="RQL131" s="702"/>
      <c r="RQM131" s="702"/>
      <c r="RQN131" s="702"/>
      <c r="RQO131" s="702"/>
      <c r="RQP131" s="702"/>
      <c r="RQQ131" s="702"/>
      <c r="RQR131" s="702"/>
      <c r="RQS131" s="702"/>
      <c r="RQT131" s="702"/>
      <c r="RQU131" s="702"/>
      <c r="RQV131" s="702"/>
      <c r="RQW131" s="702"/>
      <c r="RQX131" s="702"/>
      <c r="RQY131" s="702"/>
      <c r="RQZ131" s="702"/>
      <c r="RRA131" s="702"/>
      <c r="RRB131" s="702"/>
      <c r="RRC131" s="702"/>
      <c r="RRD131" s="702"/>
      <c r="RRE131" s="702"/>
      <c r="RRF131" s="702"/>
      <c r="RRG131" s="702"/>
      <c r="RRH131" s="702"/>
      <c r="RRI131" s="702"/>
      <c r="RRJ131" s="702"/>
      <c r="RRK131" s="702"/>
      <c r="RRL131" s="702"/>
      <c r="RRM131" s="702"/>
      <c r="RRN131" s="702"/>
      <c r="RRO131" s="702"/>
      <c r="RRP131" s="702"/>
      <c r="RRQ131" s="702"/>
      <c r="RRR131" s="702"/>
      <c r="RRS131" s="702"/>
      <c r="RRT131" s="702"/>
      <c r="RRU131" s="702"/>
      <c r="RRV131" s="702"/>
      <c r="RRW131" s="702"/>
      <c r="RRX131" s="702"/>
      <c r="RRY131" s="702"/>
      <c r="RRZ131" s="702"/>
      <c r="RSA131" s="702"/>
      <c r="RSB131" s="702"/>
      <c r="RSC131" s="702"/>
      <c r="RSD131" s="702"/>
      <c r="RSE131" s="702"/>
      <c r="RSF131" s="702"/>
      <c r="RSG131" s="702"/>
      <c r="RSH131" s="702"/>
      <c r="RSI131" s="702"/>
      <c r="RSJ131" s="702"/>
      <c r="RSK131" s="702"/>
      <c r="RSL131" s="702"/>
      <c r="RSM131" s="702"/>
      <c r="RSN131" s="702"/>
      <c r="RSO131" s="702"/>
      <c r="RSP131" s="702"/>
      <c r="RSQ131" s="702"/>
      <c r="RSR131" s="702"/>
      <c r="RSS131" s="702"/>
      <c r="RST131" s="702"/>
      <c r="RSU131" s="702"/>
      <c r="RSV131" s="702"/>
      <c r="RSW131" s="702"/>
      <c r="RSX131" s="702"/>
      <c r="RSY131" s="702"/>
      <c r="RSZ131" s="702"/>
      <c r="RTA131" s="702"/>
      <c r="RTB131" s="702"/>
      <c r="RTC131" s="702"/>
      <c r="RTD131" s="702"/>
      <c r="RTE131" s="702"/>
      <c r="RTF131" s="702"/>
      <c r="RTG131" s="702"/>
      <c r="RTH131" s="702"/>
      <c r="RTI131" s="702"/>
      <c r="RTJ131" s="702"/>
      <c r="RTK131" s="702"/>
      <c r="RTL131" s="702"/>
      <c r="RTM131" s="702"/>
      <c r="RTN131" s="702"/>
      <c r="RTO131" s="702"/>
      <c r="RTP131" s="702"/>
      <c r="RTQ131" s="702"/>
      <c r="RTR131" s="702"/>
      <c r="RTS131" s="702"/>
      <c r="RTT131" s="702"/>
      <c r="RTU131" s="702"/>
      <c r="RTV131" s="702"/>
      <c r="RTW131" s="702"/>
      <c r="RTX131" s="702"/>
      <c r="RTY131" s="702"/>
      <c r="RTZ131" s="702"/>
      <c r="RUA131" s="702"/>
      <c r="RUB131" s="702"/>
      <c r="RUC131" s="702"/>
      <c r="RUD131" s="702"/>
      <c r="RUE131" s="702"/>
      <c r="RUF131" s="702"/>
      <c r="RUG131" s="702"/>
      <c r="RUH131" s="702"/>
      <c r="RUI131" s="702"/>
      <c r="RUJ131" s="702"/>
      <c r="RUK131" s="702"/>
      <c r="RUL131" s="702"/>
      <c r="RUM131" s="702"/>
      <c r="RUN131" s="702"/>
      <c r="RUO131" s="702"/>
      <c r="RUP131" s="702"/>
      <c r="RUQ131" s="702"/>
      <c r="RUR131" s="702"/>
      <c r="RUS131" s="702"/>
      <c r="RUT131" s="702"/>
      <c r="RUU131" s="702"/>
      <c r="RUV131" s="702"/>
      <c r="RUW131" s="702"/>
      <c r="RUX131" s="702"/>
      <c r="RUY131" s="702"/>
      <c r="RUZ131" s="702"/>
      <c r="RVA131" s="702"/>
      <c r="RVB131" s="702"/>
      <c r="RVC131" s="702"/>
      <c r="RVD131" s="702"/>
      <c r="RVE131" s="702"/>
      <c r="RVF131" s="702"/>
      <c r="RVG131" s="702"/>
      <c r="RVH131" s="702"/>
      <c r="RVI131" s="702"/>
      <c r="RVJ131" s="702"/>
      <c r="RVK131" s="702"/>
      <c r="RVL131" s="702"/>
      <c r="RVM131" s="702"/>
      <c r="RVN131" s="702"/>
      <c r="RVO131" s="702"/>
      <c r="RVP131" s="702"/>
      <c r="RVQ131" s="702"/>
      <c r="RVR131" s="702"/>
      <c r="RVS131" s="702"/>
      <c r="RVT131" s="702"/>
      <c r="RVU131" s="702"/>
      <c r="RVV131" s="702"/>
      <c r="RVW131" s="702"/>
      <c r="RVX131" s="702"/>
      <c r="RVY131" s="702"/>
      <c r="RVZ131" s="702"/>
      <c r="RWA131" s="702"/>
      <c r="RWB131" s="702"/>
      <c r="RWC131" s="702"/>
      <c r="RWD131" s="702"/>
      <c r="RWE131" s="702"/>
      <c r="RWF131" s="702"/>
      <c r="RWG131" s="702"/>
      <c r="RWH131" s="702"/>
      <c r="RWI131" s="702"/>
      <c r="RWJ131" s="702"/>
      <c r="RWK131" s="702"/>
      <c r="RWL131" s="702"/>
      <c r="RWM131" s="702"/>
      <c r="RWN131" s="702"/>
      <c r="RWO131" s="702"/>
      <c r="RWP131" s="702"/>
      <c r="RWQ131" s="702"/>
      <c r="RWR131" s="702"/>
      <c r="RWS131" s="702"/>
      <c r="RWT131" s="702"/>
      <c r="RWU131" s="702"/>
      <c r="RWV131" s="702"/>
      <c r="RWW131" s="702"/>
      <c r="RWX131" s="702"/>
      <c r="RWY131" s="702"/>
      <c r="RWZ131" s="702"/>
      <c r="RXA131" s="702"/>
      <c r="RXB131" s="702"/>
      <c r="RXC131" s="702"/>
      <c r="RXD131" s="702"/>
      <c r="RXE131" s="702"/>
      <c r="RXF131" s="702"/>
      <c r="RXG131" s="702"/>
      <c r="RXH131" s="702"/>
      <c r="RXI131" s="702"/>
      <c r="RXJ131" s="702"/>
      <c r="RXK131" s="702"/>
      <c r="RXL131" s="702"/>
      <c r="RXM131" s="702"/>
      <c r="RXN131" s="702"/>
      <c r="RXO131" s="702"/>
      <c r="RXP131" s="702"/>
      <c r="RXQ131" s="702"/>
      <c r="RXR131" s="702"/>
      <c r="RXS131" s="702"/>
      <c r="RXT131" s="702"/>
      <c r="RXU131" s="702"/>
      <c r="RXV131" s="702"/>
      <c r="RXW131" s="702"/>
      <c r="RXX131" s="702"/>
      <c r="RXY131" s="702"/>
      <c r="RXZ131" s="702"/>
      <c r="RYA131" s="702"/>
      <c r="RYB131" s="702"/>
      <c r="RYC131" s="702"/>
      <c r="RYD131" s="702"/>
      <c r="RYE131" s="702"/>
      <c r="RYF131" s="702"/>
      <c r="RYG131" s="702"/>
      <c r="RYH131" s="702"/>
      <c r="RYI131" s="702"/>
      <c r="RYJ131" s="702"/>
      <c r="RYK131" s="702"/>
      <c r="RYL131" s="702"/>
      <c r="RYM131" s="702"/>
      <c r="RYN131" s="702"/>
      <c r="RYO131" s="702"/>
      <c r="RYP131" s="702"/>
      <c r="RYQ131" s="702"/>
      <c r="RYR131" s="702"/>
      <c r="RYS131" s="702"/>
      <c r="RYT131" s="702"/>
      <c r="RYU131" s="702"/>
      <c r="RYV131" s="702"/>
      <c r="RYW131" s="702"/>
      <c r="RYX131" s="702"/>
      <c r="RYY131" s="702"/>
      <c r="RYZ131" s="702"/>
      <c r="RZA131" s="702"/>
      <c r="RZB131" s="702"/>
      <c r="RZC131" s="702"/>
      <c r="RZD131" s="702"/>
      <c r="RZE131" s="702"/>
      <c r="RZF131" s="702"/>
      <c r="RZG131" s="702"/>
      <c r="RZH131" s="702"/>
      <c r="RZI131" s="702"/>
      <c r="RZJ131" s="702"/>
      <c r="RZK131" s="702"/>
      <c r="RZL131" s="702"/>
      <c r="RZM131" s="702"/>
      <c r="RZN131" s="702"/>
      <c r="RZO131" s="702"/>
      <c r="RZP131" s="702"/>
      <c r="RZQ131" s="702"/>
      <c r="RZR131" s="702"/>
      <c r="RZS131" s="702"/>
      <c r="RZT131" s="702"/>
      <c r="RZU131" s="702"/>
      <c r="RZV131" s="702"/>
      <c r="RZW131" s="702"/>
      <c r="RZX131" s="702"/>
      <c r="RZY131" s="702"/>
      <c r="RZZ131" s="702"/>
      <c r="SAA131" s="702"/>
      <c r="SAB131" s="702"/>
      <c r="SAC131" s="702"/>
      <c r="SAD131" s="702"/>
      <c r="SAE131" s="702"/>
      <c r="SAF131" s="702"/>
      <c r="SAG131" s="702"/>
      <c r="SAH131" s="702"/>
      <c r="SAI131" s="702"/>
      <c r="SAJ131" s="702"/>
      <c r="SAK131" s="702"/>
      <c r="SAL131" s="702"/>
      <c r="SAM131" s="702"/>
      <c r="SAN131" s="702"/>
      <c r="SAO131" s="702"/>
      <c r="SAP131" s="702"/>
      <c r="SAQ131" s="702"/>
      <c r="SAR131" s="702"/>
      <c r="SAS131" s="702"/>
      <c r="SAT131" s="702"/>
      <c r="SAU131" s="702"/>
      <c r="SAV131" s="702"/>
      <c r="SAW131" s="702"/>
      <c r="SAX131" s="702"/>
      <c r="SAY131" s="702"/>
      <c r="SAZ131" s="702"/>
      <c r="SBA131" s="702"/>
      <c r="SBB131" s="702"/>
      <c r="SBC131" s="702"/>
      <c r="SBD131" s="702"/>
      <c r="SBE131" s="702"/>
      <c r="SBF131" s="702"/>
      <c r="SBG131" s="702"/>
      <c r="SBH131" s="702"/>
      <c r="SBI131" s="702"/>
      <c r="SBJ131" s="702"/>
      <c r="SBK131" s="702"/>
      <c r="SBL131" s="702"/>
      <c r="SBM131" s="702"/>
      <c r="SBN131" s="702"/>
      <c r="SBO131" s="702"/>
      <c r="SBP131" s="702"/>
      <c r="SBQ131" s="702"/>
      <c r="SBR131" s="702"/>
      <c r="SBS131" s="702"/>
      <c r="SBT131" s="702"/>
      <c r="SBU131" s="702"/>
      <c r="SBV131" s="702"/>
      <c r="SBW131" s="702"/>
      <c r="SBX131" s="702"/>
      <c r="SBY131" s="702"/>
      <c r="SBZ131" s="702"/>
      <c r="SCA131" s="702"/>
      <c r="SCB131" s="702"/>
      <c r="SCC131" s="702"/>
      <c r="SCD131" s="702"/>
      <c r="SCE131" s="702"/>
      <c r="SCF131" s="702"/>
      <c r="SCG131" s="702"/>
      <c r="SCH131" s="702"/>
      <c r="SCI131" s="702"/>
      <c r="SCJ131" s="702"/>
      <c r="SCK131" s="702"/>
      <c r="SCL131" s="702"/>
      <c r="SCM131" s="702"/>
      <c r="SCN131" s="702"/>
      <c r="SCO131" s="702"/>
      <c r="SCP131" s="702"/>
      <c r="SCQ131" s="702"/>
      <c r="SCR131" s="702"/>
      <c r="SCS131" s="702"/>
      <c r="SCT131" s="702"/>
      <c r="SCU131" s="702"/>
      <c r="SCV131" s="702"/>
      <c r="SCW131" s="702"/>
      <c r="SCX131" s="702"/>
      <c r="SCY131" s="702"/>
      <c r="SCZ131" s="702"/>
      <c r="SDA131" s="702"/>
      <c r="SDB131" s="702"/>
      <c r="SDC131" s="702"/>
      <c r="SDD131" s="702"/>
      <c r="SDE131" s="702"/>
      <c r="SDF131" s="702"/>
      <c r="SDG131" s="702"/>
      <c r="SDH131" s="702"/>
      <c r="SDI131" s="702"/>
      <c r="SDJ131" s="702"/>
      <c r="SDK131" s="702"/>
      <c r="SDL131" s="702"/>
      <c r="SDM131" s="702"/>
      <c r="SDN131" s="702"/>
      <c r="SDO131" s="702"/>
      <c r="SDP131" s="702"/>
      <c r="SDQ131" s="702"/>
      <c r="SDR131" s="702"/>
      <c r="SDS131" s="702"/>
      <c r="SDT131" s="702"/>
      <c r="SDU131" s="702"/>
      <c r="SDV131" s="702"/>
      <c r="SDW131" s="702"/>
      <c r="SDX131" s="702"/>
      <c r="SDY131" s="702"/>
      <c r="SDZ131" s="702"/>
      <c r="SEA131" s="702"/>
      <c r="SEB131" s="702"/>
      <c r="SEC131" s="702"/>
      <c r="SED131" s="702"/>
      <c r="SEE131" s="702"/>
      <c r="SEF131" s="702"/>
      <c r="SEG131" s="702"/>
      <c r="SEH131" s="702"/>
      <c r="SEI131" s="702"/>
      <c r="SEJ131" s="702"/>
      <c r="SEK131" s="702"/>
      <c r="SEL131" s="702"/>
      <c r="SEM131" s="702"/>
      <c r="SEN131" s="702"/>
      <c r="SEO131" s="702"/>
      <c r="SEP131" s="702"/>
      <c r="SEQ131" s="702"/>
      <c r="SER131" s="702"/>
      <c r="SES131" s="702"/>
      <c r="SET131" s="702"/>
      <c r="SEU131" s="702"/>
      <c r="SEV131" s="702"/>
      <c r="SEW131" s="702"/>
      <c r="SEX131" s="702"/>
      <c r="SEY131" s="702"/>
      <c r="SEZ131" s="702"/>
      <c r="SFA131" s="702"/>
      <c r="SFB131" s="702"/>
      <c r="SFC131" s="702"/>
      <c r="SFD131" s="702"/>
      <c r="SFE131" s="702"/>
      <c r="SFF131" s="702"/>
      <c r="SFG131" s="702"/>
      <c r="SFH131" s="702"/>
      <c r="SFI131" s="702"/>
      <c r="SFJ131" s="702"/>
      <c r="SFK131" s="702"/>
      <c r="SFL131" s="702"/>
      <c r="SFM131" s="702"/>
      <c r="SFN131" s="702"/>
      <c r="SFO131" s="702"/>
      <c r="SFP131" s="702"/>
      <c r="SFQ131" s="702"/>
      <c r="SFR131" s="702"/>
      <c r="SFS131" s="702"/>
      <c r="SFT131" s="702"/>
      <c r="SFU131" s="702"/>
      <c r="SFV131" s="702"/>
      <c r="SFW131" s="702"/>
      <c r="SFX131" s="702"/>
      <c r="SFY131" s="702"/>
      <c r="SFZ131" s="702"/>
      <c r="SGA131" s="702"/>
      <c r="SGB131" s="702"/>
      <c r="SGC131" s="702"/>
      <c r="SGD131" s="702"/>
      <c r="SGE131" s="702"/>
      <c r="SGF131" s="702"/>
      <c r="SGG131" s="702"/>
      <c r="SGH131" s="702"/>
      <c r="SGI131" s="702"/>
      <c r="SGJ131" s="702"/>
      <c r="SGK131" s="702"/>
      <c r="SGL131" s="702"/>
      <c r="SGM131" s="702"/>
      <c r="SGN131" s="702"/>
      <c r="SGO131" s="702"/>
      <c r="SGP131" s="702"/>
      <c r="SGQ131" s="702"/>
      <c r="SGR131" s="702"/>
      <c r="SGS131" s="702"/>
      <c r="SGT131" s="702"/>
      <c r="SGU131" s="702"/>
      <c r="SGV131" s="702"/>
      <c r="SGW131" s="702"/>
      <c r="SGX131" s="702"/>
      <c r="SGY131" s="702"/>
      <c r="SGZ131" s="702"/>
      <c r="SHA131" s="702"/>
      <c r="SHB131" s="702"/>
      <c r="SHC131" s="702"/>
      <c r="SHD131" s="702"/>
      <c r="SHE131" s="702"/>
      <c r="SHF131" s="702"/>
      <c r="SHG131" s="702"/>
      <c r="SHH131" s="702"/>
      <c r="SHI131" s="702"/>
      <c r="SHJ131" s="702"/>
      <c r="SHK131" s="702"/>
      <c r="SHL131" s="702"/>
      <c r="SHM131" s="702"/>
      <c r="SHN131" s="702"/>
      <c r="SHO131" s="702"/>
      <c r="SHP131" s="702"/>
      <c r="SHQ131" s="702"/>
      <c r="SHR131" s="702"/>
      <c r="SHS131" s="702"/>
      <c r="SHT131" s="702"/>
      <c r="SHU131" s="702"/>
      <c r="SHV131" s="702"/>
      <c r="SHW131" s="702"/>
      <c r="SHX131" s="702"/>
      <c r="SHY131" s="702"/>
      <c r="SHZ131" s="702"/>
      <c r="SIA131" s="702"/>
      <c r="SIB131" s="702"/>
      <c r="SIC131" s="702"/>
      <c r="SID131" s="702"/>
      <c r="SIE131" s="702"/>
      <c r="SIF131" s="702"/>
      <c r="SIG131" s="702"/>
      <c r="SIH131" s="702"/>
      <c r="SII131" s="702"/>
      <c r="SIJ131" s="702"/>
      <c r="SIK131" s="702"/>
      <c r="SIL131" s="702"/>
      <c r="SIM131" s="702"/>
      <c r="SIN131" s="702"/>
      <c r="SIO131" s="702"/>
      <c r="SIP131" s="702"/>
      <c r="SIQ131" s="702"/>
      <c r="SIR131" s="702"/>
      <c r="SIS131" s="702"/>
      <c r="SIT131" s="702"/>
      <c r="SIU131" s="702"/>
      <c r="SIV131" s="702"/>
      <c r="SIW131" s="702"/>
      <c r="SIX131" s="702"/>
      <c r="SIY131" s="702"/>
      <c r="SIZ131" s="702"/>
      <c r="SJA131" s="702"/>
      <c r="SJB131" s="702"/>
      <c r="SJC131" s="702"/>
      <c r="SJD131" s="702"/>
      <c r="SJE131" s="702"/>
      <c r="SJF131" s="702"/>
      <c r="SJG131" s="702"/>
      <c r="SJH131" s="702"/>
      <c r="SJI131" s="702"/>
      <c r="SJJ131" s="702"/>
      <c r="SJK131" s="702"/>
      <c r="SJL131" s="702"/>
      <c r="SJM131" s="702"/>
      <c r="SJN131" s="702"/>
      <c r="SJO131" s="702"/>
      <c r="SJP131" s="702"/>
      <c r="SJQ131" s="702"/>
      <c r="SJR131" s="702"/>
      <c r="SJS131" s="702"/>
      <c r="SJT131" s="702"/>
      <c r="SJU131" s="702"/>
      <c r="SJV131" s="702"/>
      <c r="SJW131" s="702"/>
      <c r="SJX131" s="702"/>
      <c r="SJY131" s="702"/>
      <c r="SJZ131" s="702"/>
      <c r="SKA131" s="702"/>
      <c r="SKB131" s="702"/>
      <c r="SKC131" s="702"/>
      <c r="SKD131" s="702"/>
      <c r="SKE131" s="702"/>
      <c r="SKF131" s="702"/>
      <c r="SKG131" s="702"/>
      <c r="SKH131" s="702"/>
      <c r="SKI131" s="702"/>
      <c r="SKJ131" s="702"/>
      <c r="SKK131" s="702"/>
      <c r="SKL131" s="702"/>
      <c r="SKM131" s="702"/>
      <c r="SKN131" s="702"/>
      <c r="SKO131" s="702"/>
      <c r="SKP131" s="702"/>
      <c r="SKQ131" s="702"/>
      <c r="SKR131" s="702"/>
      <c r="SKS131" s="702"/>
      <c r="SKT131" s="702"/>
      <c r="SKU131" s="702"/>
      <c r="SKV131" s="702"/>
      <c r="SKW131" s="702"/>
      <c r="SKX131" s="702"/>
      <c r="SKY131" s="702"/>
      <c r="SKZ131" s="702"/>
      <c r="SLA131" s="702"/>
      <c r="SLB131" s="702"/>
      <c r="SLC131" s="702"/>
      <c r="SLD131" s="702"/>
      <c r="SLE131" s="702"/>
      <c r="SLF131" s="702"/>
      <c r="SLG131" s="702"/>
      <c r="SLH131" s="702"/>
      <c r="SLI131" s="702"/>
      <c r="SLJ131" s="702"/>
      <c r="SLK131" s="702"/>
      <c r="SLL131" s="702"/>
      <c r="SLM131" s="702"/>
      <c r="SLN131" s="702"/>
      <c r="SLO131" s="702"/>
      <c r="SLP131" s="702"/>
      <c r="SLQ131" s="702"/>
      <c r="SLR131" s="702"/>
      <c r="SLS131" s="702"/>
      <c r="SLT131" s="702"/>
      <c r="SLU131" s="702"/>
      <c r="SLV131" s="702"/>
      <c r="SLW131" s="702"/>
      <c r="SLX131" s="702"/>
      <c r="SLY131" s="702"/>
      <c r="SLZ131" s="702"/>
      <c r="SMA131" s="702"/>
      <c r="SMB131" s="702"/>
      <c r="SMC131" s="702"/>
      <c r="SMD131" s="702"/>
      <c r="SME131" s="702"/>
      <c r="SMF131" s="702"/>
      <c r="SMG131" s="702"/>
      <c r="SMH131" s="702"/>
      <c r="SMI131" s="702"/>
      <c r="SMJ131" s="702"/>
      <c r="SMK131" s="702"/>
      <c r="SML131" s="702"/>
      <c r="SMM131" s="702"/>
      <c r="SMN131" s="702"/>
      <c r="SMO131" s="702"/>
      <c r="SMP131" s="702"/>
      <c r="SMQ131" s="702"/>
      <c r="SMR131" s="702"/>
      <c r="SMS131" s="702"/>
      <c r="SMT131" s="702"/>
      <c r="SMU131" s="702"/>
      <c r="SMV131" s="702"/>
      <c r="SMW131" s="702"/>
      <c r="SMX131" s="702"/>
      <c r="SMY131" s="702"/>
      <c r="SMZ131" s="702"/>
      <c r="SNA131" s="702"/>
      <c r="SNB131" s="702"/>
      <c r="SNC131" s="702"/>
      <c r="SND131" s="702"/>
      <c r="SNE131" s="702"/>
      <c r="SNF131" s="702"/>
      <c r="SNG131" s="702"/>
      <c r="SNH131" s="702"/>
      <c r="SNI131" s="702"/>
      <c r="SNJ131" s="702"/>
      <c r="SNK131" s="702"/>
      <c r="SNL131" s="702"/>
      <c r="SNM131" s="702"/>
      <c r="SNN131" s="702"/>
      <c r="SNO131" s="702"/>
      <c r="SNP131" s="702"/>
      <c r="SNQ131" s="702"/>
      <c r="SNR131" s="702"/>
      <c r="SNS131" s="702"/>
      <c r="SNT131" s="702"/>
      <c r="SNU131" s="702"/>
      <c r="SNV131" s="702"/>
      <c r="SNW131" s="702"/>
      <c r="SNX131" s="702"/>
      <c r="SNY131" s="702"/>
      <c r="SNZ131" s="702"/>
      <c r="SOA131" s="702"/>
      <c r="SOB131" s="702"/>
      <c r="SOC131" s="702"/>
      <c r="SOD131" s="702"/>
      <c r="SOE131" s="702"/>
      <c r="SOF131" s="702"/>
      <c r="SOG131" s="702"/>
      <c r="SOH131" s="702"/>
      <c r="SOI131" s="702"/>
      <c r="SOJ131" s="702"/>
      <c r="SOK131" s="702"/>
      <c r="SOL131" s="702"/>
      <c r="SOM131" s="702"/>
      <c r="SON131" s="702"/>
      <c r="SOO131" s="702"/>
      <c r="SOP131" s="702"/>
      <c r="SOQ131" s="702"/>
      <c r="SOR131" s="702"/>
      <c r="SOS131" s="702"/>
      <c r="SOT131" s="702"/>
      <c r="SOU131" s="702"/>
      <c r="SOV131" s="702"/>
      <c r="SOW131" s="702"/>
      <c r="SOX131" s="702"/>
      <c r="SOY131" s="702"/>
      <c r="SOZ131" s="702"/>
      <c r="SPA131" s="702"/>
      <c r="SPB131" s="702"/>
      <c r="SPC131" s="702"/>
      <c r="SPD131" s="702"/>
      <c r="SPE131" s="702"/>
      <c r="SPF131" s="702"/>
      <c r="SPG131" s="702"/>
      <c r="SPH131" s="702"/>
      <c r="SPI131" s="702"/>
      <c r="SPJ131" s="702"/>
      <c r="SPK131" s="702"/>
      <c r="SPL131" s="702"/>
      <c r="SPM131" s="702"/>
      <c r="SPN131" s="702"/>
      <c r="SPO131" s="702"/>
      <c r="SPP131" s="702"/>
      <c r="SPQ131" s="702"/>
      <c r="SPR131" s="702"/>
      <c r="SPS131" s="702"/>
      <c r="SPT131" s="702"/>
      <c r="SPU131" s="702"/>
      <c r="SPV131" s="702"/>
      <c r="SPW131" s="702"/>
      <c r="SPX131" s="702"/>
      <c r="SPY131" s="702"/>
      <c r="SPZ131" s="702"/>
      <c r="SQA131" s="702"/>
      <c r="SQB131" s="702"/>
      <c r="SQC131" s="702"/>
      <c r="SQD131" s="702"/>
      <c r="SQE131" s="702"/>
      <c r="SQF131" s="702"/>
      <c r="SQG131" s="702"/>
      <c r="SQH131" s="702"/>
      <c r="SQI131" s="702"/>
      <c r="SQJ131" s="702"/>
      <c r="SQK131" s="702"/>
      <c r="SQL131" s="702"/>
      <c r="SQM131" s="702"/>
      <c r="SQN131" s="702"/>
      <c r="SQO131" s="702"/>
      <c r="SQP131" s="702"/>
      <c r="SQQ131" s="702"/>
      <c r="SQR131" s="702"/>
      <c r="SQS131" s="702"/>
      <c r="SQT131" s="702"/>
      <c r="SQU131" s="702"/>
      <c r="SQV131" s="702"/>
      <c r="SQW131" s="702"/>
      <c r="SQX131" s="702"/>
      <c r="SQY131" s="702"/>
      <c r="SQZ131" s="702"/>
      <c r="SRA131" s="702"/>
      <c r="SRB131" s="702"/>
      <c r="SRC131" s="702"/>
      <c r="SRD131" s="702"/>
      <c r="SRE131" s="702"/>
      <c r="SRF131" s="702"/>
      <c r="SRG131" s="702"/>
      <c r="SRH131" s="702"/>
      <c r="SRI131" s="702"/>
      <c r="SRJ131" s="702"/>
      <c r="SRK131" s="702"/>
      <c r="SRL131" s="702"/>
      <c r="SRM131" s="702"/>
      <c r="SRN131" s="702"/>
      <c r="SRO131" s="702"/>
      <c r="SRP131" s="702"/>
      <c r="SRQ131" s="702"/>
      <c r="SRR131" s="702"/>
      <c r="SRS131" s="702"/>
      <c r="SRT131" s="702"/>
      <c r="SRU131" s="702"/>
      <c r="SRV131" s="702"/>
      <c r="SRW131" s="702"/>
      <c r="SRX131" s="702"/>
      <c r="SRY131" s="702"/>
      <c r="SRZ131" s="702"/>
      <c r="SSA131" s="702"/>
      <c r="SSB131" s="702"/>
      <c r="SSC131" s="702"/>
      <c r="SSD131" s="702"/>
      <c r="SSE131" s="702"/>
      <c r="SSF131" s="702"/>
      <c r="SSG131" s="702"/>
      <c r="SSH131" s="702"/>
      <c r="SSI131" s="702"/>
      <c r="SSJ131" s="702"/>
      <c r="SSK131" s="702"/>
      <c r="SSL131" s="702"/>
      <c r="SSM131" s="702"/>
      <c r="SSN131" s="702"/>
      <c r="SSO131" s="702"/>
      <c r="SSP131" s="702"/>
      <c r="SSQ131" s="702"/>
      <c r="SSR131" s="702"/>
      <c r="SSS131" s="702"/>
      <c r="SST131" s="702"/>
      <c r="SSU131" s="702"/>
      <c r="SSV131" s="702"/>
      <c r="SSW131" s="702"/>
      <c r="SSX131" s="702"/>
      <c r="SSY131" s="702"/>
      <c r="SSZ131" s="702"/>
      <c r="STA131" s="702"/>
      <c r="STB131" s="702"/>
      <c r="STC131" s="702"/>
      <c r="STD131" s="702"/>
      <c r="STE131" s="702"/>
      <c r="STF131" s="702"/>
      <c r="STG131" s="702"/>
      <c r="STH131" s="702"/>
      <c r="STI131" s="702"/>
      <c r="STJ131" s="702"/>
      <c r="STK131" s="702"/>
      <c r="STL131" s="702"/>
      <c r="STM131" s="702"/>
      <c r="STN131" s="702"/>
      <c r="STO131" s="702"/>
      <c r="STP131" s="702"/>
      <c r="STQ131" s="702"/>
      <c r="STR131" s="702"/>
      <c r="STS131" s="702"/>
      <c r="STT131" s="702"/>
      <c r="STU131" s="702"/>
      <c r="STV131" s="702"/>
      <c r="STW131" s="702"/>
      <c r="STX131" s="702"/>
      <c r="STY131" s="702"/>
      <c r="STZ131" s="702"/>
      <c r="SUA131" s="702"/>
      <c r="SUB131" s="702"/>
      <c r="SUC131" s="702"/>
      <c r="SUD131" s="702"/>
      <c r="SUE131" s="702"/>
      <c r="SUF131" s="702"/>
      <c r="SUG131" s="702"/>
      <c r="SUH131" s="702"/>
      <c r="SUI131" s="702"/>
      <c r="SUJ131" s="702"/>
      <c r="SUK131" s="702"/>
      <c r="SUL131" s="702"/>
      <c r="SUM131" s="702"/>
      <c r="SUN131" s="702"/>
      <c r="SUO131" s="702"/>
      <c r="SUP131" s="702"/>
      <c r="SUQ131" s="702"/>
      <c r="SUR131" s="702"/>
      <c r="SUS131" s="702"/>
      <c r="SUT131" s="702"/>
      <c r="SUU131" s="702"/>
      <c r="SUV131" s="702"/>
      <c r="SUW131" s="702"/>
      <c r="SUX131" s="702"/>
      <c r="SUY131" s="702"/>
      <c r="SUZ131" s="702"/>
      <c r="SVA131" s="702"/>
      <c r="SVB131" s="702"/>
      <c r="SVC131" s="702"/>
      <c r="SVD131" s="702"/>
      <c r="SVE131" s="702"/>
      <c r="SVF131" s="702"/>
      <c r="SVG131" s="702"/>
      <c r="SVH131" s="702"/>
      <c r="SVI131" s="702"/>
      <c r="SVJ131" s="702"/>
      <c r="SVK131" s="702"/>
      <c r="SVL131" s="702"/>
      <c r="SVM131" s="702"/>
      <c r="SVN131" s="702"/>
      <c r="SVO131" s="702"/>
      <c r="SVP131" s="702"/>
      <c r="SVQ131" s="702"/>
      <c r="SVR131" s="702"/>
      <c r="SVS131" s="702"/>
      <c r="SVT131" s="702"/>
      <c r="SVU131" s="702"/>
      <c r="SVV131" s="702"/>
      <c r="SVW131" s="702"/>
      <c r="SVX131" s="702"/>
      <c r="SVY131" s="702"/>
      <c r="SVZ131" s="702"/>
      <c r="SWA131" s="702"/>
      <c r="SWB131" s="702"/>
      <c r="SWC131" s="702"/>
      <c r="SWD131" s="702"/>
      <c r="SWE131" s="702"/>
      <c r="SWF131" s="702"/>
      <c r="SWG131" s="702"/>
      <c r="SWH131" s="702"/>
      <c r="SWI131" s="702"/>
      <c r="SWJ131" s="702"/>
      <c r="SWK131" s="702"/>
      <c r="SWL131" s="702"/>
      <c r="SWM131" s="702"/>
      <c r="SWN131" s="702"/>
      <c r="SWO131" s="702"/>
      <c r="SWP131" s="702"/>
      <c r="SWQ131" s="702"/>
      <c r="SWR131" s="702"/>
      <c r="SWS131" s="702"/>
      <c r="SWT131" s="702"/>
      <c r="SWU131" s="702"/>
      <c r="SWV131" s="702"/>
      <c r="SWW131" s="702"/>
      <c r="SWX131" s="702"/>
      <c r="SWY131" s="702"/>
      <c r="SWZ131" s="702"/>
      <c r="SXA131" s="702"/>
      <c r="SXB131" s="702"/>
      <c r="SXC131" s="702"/>
      <c r="SXD131" s="702"/>
      <c r="SXE131" s="702"/>
      <c r="SXF131" s="702"/>
      <c r="SXG131" s="702"/>
      <c r="SXH131" s="702"/>
      <c r="SXI131" s="702"/>
      <c r="SXJ131" s="702"/>
      <c r="SXK131" s="702"/>
      <c r="SXL131" s="702"/>
      <c r="SXM131" s="702"/>
      <c r="SXN131" s="702"/>
      <c r="SXO131" s="702"/>
      <c r="SXP131" s="702"/>
      <c r="SXQ131" s="702"/>
      <c r="SXR131" s="702"/>
      <c r="SXS131" s="702"/>
      <c r="SXT131" s="702"/>
      <c r="SXU131" s="702"/>
      <c r="SXV131" s="702"/>
      <c r="SXW131" s="702"/>
      <c r="SXX131" s="702"/>
      <c r="SXY131" s="702"/>
      <c r="SXZ131" s="702"/>
      <c r="SYA131" s="702"/>
      <c r="SYB131" s="702"/>
      <c r="SYC131" s="702"/>
      <c r="SYD131" s="702"/>
      <c r="SYE131" s="702"/>
      <c r="SYF131" s="702"/>
      <c r="SYG131" s="702"/>
      <c r="SYH131" s="702"/>
      <c r="SYI131" s="702"/>
      <c r="SYJ131" s="702"/>
      <c r="SYK131" s="702"/>
      <c r="SYL131" s="702"/>
      <c r="SYM131" s="702"/>
      <c r="SYN131" s="702"/>
      <c r="SYO131" s="702"/>
      <c r="SYP131" s="702"/>
      <c r="SYQ131" s="702"/>
      <c r="SYR131" s="702"/>
      <c r="SYS131" s="702"/>
      <c r="SYT131" s="702"/>
      <c r="SYU131" s="702"/>
      <c r="SYV131" s="702"/>
      <c r="SYW131" s="702"/>
      <c r="SYX131" s="702"/>
      <c r="SYY131" s="702"/>
      <c r="SYZ131" s="702"/>
      <c r="SZA131" s="702"/>
      <c r="SZB131" s="702"/>
      <c r="SZC131" s="702"/>
      <c r="SZD131" s="702"/>
      <c r="SZE131" s="702"/>
      <c r="SZF131" s="702"/>
      <c r="SZG131" s="702"/>
      <c r="SZH131" s="702"/>
      <c r="SZI131" s="702"/>
      <c r="SZJ131" s="702"/>
      <c r="SZK131" s="702"/>
      <c r="SZL131" s="702"/>
      <c r="SZM131" s="702"/>
      <c r="SZN131" s="702"/>
      <c r="SZO131" s="702"/>
      <c r="SZP131" s="702"/>
      <c r="SZQ131" s="702"/>
      <c r="SZR131" s="702"/>
      <c r="SZS131" s="702"/>
      <c r="SZT131" s="702"/>
      <c r="SZU131" s="702"/>
      <c r="SZV131" s="702"/>
      <c r="SZW131" s="702"/>
      <c r="SZX131" s="702"/>
      <c r="SZY131" s="702"/>
      <c r="SZZ131" s="702"/>
      <c r="TAA131" s="702"/>
      <c r="TAB131" s="702"/>
      <c r="TAC131" s="702"/>
      <c r="TAD131" s="702"/>
      <c r="TAE131" s="702"/>
      <c r="TAF131" s="702"/>
      <c r="TAG131" s="702"/>
      <c r="TAH131" s="702"/>
      <c r="TAI131" s="702"/>
      <c r="TAJ131" s="702"/>
      <c r="TAK131" s="702"/>
      <c r="TAL131" s="702"/>
      <c r="TAM131" s="702"/>
      <c r="TAN131" s="702"/>
      <c r="TAO131" s="702"/>
      <c r="TAP131" s="702"/>
      <c r="TAQ131" s="702"/>
      <c r="TAR131" s="702"/>
      <c r="TAS131" s="702"/>
      <c r="TAT131" s="702"/>
      <c r="TAU131" s="702"/>
      <c r="TAV131" s="702"/>
      <c r="TAW131" s="702"/>
      <c r="TAX131" s="702"/>
      <c r="TAY131" s="702"/>
      <c r="TAZ131" s="702"/>
      <c r="TBA131" s="702"/>
      <c r="TBB131" s="702"/>
      <c r="TBC131" s="702"/>
      <c r="TBD131" s="702"/>
      <c r="TBE131" s="702"/>
      <c r="TBF131" s="702"/>
      <c r="TBG131" s="702"/>
      <c r="TBH131" s="702"/>
      <c r="TBI131" s="702"/>
      <c r="TBJ131" s="702"/>
      <c r="TBK131" s="702"/>
      <c r="TBL131" s="702"/>
      <c r="TBM131" s="702"/>
      <c r="TBN131" s="702"/>
      <c r="TBO131" s="702"/>
      <c r="TBP131" s="702"/>
      <c r="TBQ131" s="702"/>
      <c r="TBR131" s="702"/>
      <c r="TBS131" s="702"/>
      <c r="TBT131" s="702"/>
      <c r="TBU131" s="702"/>
      <c r="TBV131" s="702"/>
      <c r="TBW131" s="702"/>
      <c r="TBX131" s="702"/>
      <c r="TBY131" s="702"/>
      <c r="TBZ131" s="702"/>
      <c r="TCA131" s="702"/>
      <c r="TCB131" s="702"/>
      <c r="TCC131" s="702"/>
      <c r="TCD131" s="702"/>
      <c r="TCE131" s="702"/>
      <c r="TCF131" s="702"/>
      <c r="TCG131" s="702"/>
      <c r="TCH131" s="702"/>
      <c r="TCI131" s="702"/>
      <c r="TCJ131" s="702"/>
      <c r="TCK131" s="702"/>
      <c r="TCL131" s="702"/>
      <c r="TCM131" s="702"/>
      <c r="TCN131" s="702"/>
      <c r="TCO131" s="702"/>
      <c r="TCP131" s="702"/>
      <c r="TCQ131" s="702"/>
      <c r="TCR131" s="702"/>
      <c r="TCS131" s="702"/>
      <c r="TCT131" s="702"/>
      <c r="TCU131" s="702"/>
      <c r="TCV131" s="702"/>
      <c r="TCW131" s="702"/>
      <c r="TCX131" s="702"/>
      <c r="TCY131" s="702"/>
      <c r="TCZ131" s="702"/>
      <c r="TDA131" s="702"/>
      <c r="TDB131" s="702"/>
      <c r="TDC131" s="702"/>
      <c r="TDD131" s="702"/>
      <c r="TDE131" s="702"/>
      <c r="TDF131" s="702"/>
      <c r="TDG131" s="702"/>
      <c r="TDH131" s="702"/>
      <c r="TDI131" s="702"/>
      <c r="TDJ131" s="702"/>
      <c r="TDK131" s="702"/>
      <c r="TDL131" s="702"/>
      <c r="TDM131" s="702"/>
      <c r="TDN131" s="702"/>
      <c r="TDO131" s="702"/>
      <c r="TDP131" s="702"/>
      <c r="TDQ131" s="702"/>
      <c r="TDR131" s="702"/>
      <c r="TDS131" s="702"/>
      <c r="TDT131" s="702"/>
      <c r="TDU131" s="702"/>
      <c r="TDV131" s="702"/>
      <c r="TDW131" s="702"/>
      <c r="TDX131" s="702"/>
      <c r="TDY131" s="702"/>
      <c r="TDZ131" s="702"/>
      <c r="TEA131" s="702"/>
      <c r="TEB131" s="702"/>
      <c r="TEC131" s="702"/>
      <c r="TED131" s="702"/>
      <c r="TEE131" s="702"/>
      <c r="TEF131" s="702"/>
      <c r="TEG131" s="702"/>
      <c r="TEH131" s="702"/>
      <c r="TEI131" s="702"/>
      <c r="TEJ131" s="702"/>
      <c r="TEK131" s="702"/>
      <c r="TEL131" s="702"/>
      <c r="TEM131" s="702"/>
      <c r="TEN131" s="702"/>
      <c r="TEO131" s="702"/>
      <c r="TEP131" s="702"/>
      <c r="TEQ131" s="702"/>
      <c r="TER131" s="702"/>
      <c r="TES131" s="702"/>
      <c r="TET131" s="702"/>
      <c r="TEU131" s="702"/>
      <c r="TEV131" s="702"/>
      <c r="TEW131" s="702"/>
      <c r="TEX131" s="702"/>
      <c r="TEY131" s="702"/>
      <c r="TEZ131" s="702"/>
      <c r="TFA131" s="702"/>
      <c r="TFB131" s="702"/>
      <c r="TFC131" s="702"/>
      <c r="TFD131" s="702"/>
      <c r="TFE131" s="702"/>
      <c r="TFF131" s="702"/>
      <c r="TFG131" s="702"/>
      <c r="TFH131" s="702"/>
      <c r="TFI131" s="702"/>
      <c r="TFJ131" s="702"/>
      <c r="TFK131" s="702"/>
      <c r="TFL131" s="702"/>
      <c r="TFM131" s="702"/>
      <c r="TFN131" s="702"/>
      <c r="TFO131" s="702"/>
      <c r="TFP131" s="702"/>
      <c r="TFQ131" s="702"/>
      <c r="TFR131" s="702"/>
      <c r="TFS131" s="702"/>
      <c r="TFT131" s="702"/>
      <c r="TFU131" s="702"/>
      <c r="TFV131" s="702"/>
      <c r="TFW131" s="702"/>
      <c r="TFX131" s="702"/>
      <c r="TFY131" s="702"/>
      <c r="TFZ131" s="702"/>
      <c r="TGA131" s="702"/>
      <c r="TGB131" s="702"/>
      <c r="TGC131" s="702"/>
      <c r="TGD131" s="702"/>
      <c r="TGE131" s="702"/>
      <c r="TGF131" s="702"/>
      <c r="TGG131" s="702"/>
      <c r="TGH131" s="702"/>
      <c r="TGI131" s="702"/>
      <c r="TGJ131" s="702"/>
      <c r="TGK131" s="702"/>
      <c r="TGL131" s="702"/>
      <c r="TGM131" s="702"/>
      <c r="TGN131" s="702"/>
      <c r="TGO131" s="702"/>
      <c r="TGP131" s="702"/>
      <c r="TGQ131" s="702"/>
      <c r="TGR131" s="702"/>
      <c r="TGS131" s="702"/>
      <c r="TGT131" s="702"/>
      <c r="TGU131" s="702"/>
      <c r="TGV131" s="702"/>
      <c r="TGW131" s="702"/>
      <c r="TGX131" s="702"/>
      <c r="TGY131" s="702"/>
      <c r="TGZ131" s="702"/>
      <c r="THA131" s="702"/>
      <c r="THB131" s="702"/>
      <c r="THC131" s="702"/>
      <c r="THD131" s="702"/>
      <c r="THE131" s="702"/>
      <c r="THF131" s="702"/>
      <c r="THG131" s="702"/>
      <c r="THH131" s="702"/>
      <c r="THI131" s="702"/>
      <c r="THJ131" s="702"/>
      <c r="THK131" s="702"/>
      <c r="THL131" s="702"/>
      <c r="THM131" s="702"/>
      <c r="THN131" s="702"/>
      <c r="THO131" s="702"/>
      <c r="THP131" s="702"/>
      <c r="THQ131" s="702"/>
      <c r="THR131" s="702"/>
      <c r="THS131" s="702"/>
      <c r="THT131" s="702"/>
      <c r="THU131" s="702"/>
      <c r="THV131" s="702"/>
      <c r="THW131" s="702"/>
      <c r="THX131" s="702"/>
      <c r="THY131" s="702"/>
      <c r="THZ131" s="702"/>
      <c r="TIA131" s="702"/>
      <c r="TIB131" s="702"/>
      <c r="TIC131" s="702"/>
      <c r="TID131" s="702"/>
      <c r="TIE131" s="702"/>
      <c r="TIF131" s="702"/>
      <c r="TIG131" s="702"/>
      <c r="TIH131" s="702"/>
      <c r="TII131" s="702"/>
      <c r="TIJ131" s="702"/>
      <c r="TIK131" s="702"/>
      <c r="TIL131" s="702"/>
      <c r="TIM131" s="702"/>
      <c r="TIN131" s="702"/>
      <c r="TIO131" s="702"/>
      <c r="TIP131" s="702"/>
      <c r="TIQ131" s="702"/>
      <c r="TIR131" s="702"/>
      <c r="TIS131" s="702"/>
      <c r="TIT131" s="702"/>
      <c r="TIU131" s="702"/>
      <c r="TIV131" s="702"/>
      <c r="TIW131" s="702"/>
      <c r="TIX131" s="702"/>
      <c r="TIY131" s="702"/>
      <c r="TIZ131" s="702"/>
      <c r="TJA131" s="702"/>
      <c r="TJB131" s="702"/>
      <c r="TJC131" s="702"/>
      <c r="TJD131" s="702"/>
      <c r="TJE131" s="702"/>
      <c r="TJF131" s="702"/>
      <c r="TJG131" s="702"/>
      <c r="TJH131" s="702"/>
      <c r="TJI131" s="702"/>
      <c r="TJJ131" s="702"/>
      <c r="TJK131" s="702"/>
      <c r="TJL131" s="702"/>
      <c r="TJM131" s="702"/>
      <c r="TJN131" s="702"/>
      <c r="TJO131" s="702"/>
      <c r="TJP131" s="702"/>
      <c r="TJQ131" s="702"/>
      <c r="TJR131" s="702"/>
      <c r="TJS131" s="702"/>
      <c r="TJT131" s="702"/>
      <c r="TJU131" s="702"/>
      <c r="TJV131" s="702"/>
      <c r="TJW131" s="702"/>
      <c r="TJX131" s="702"/>
      <c r="TJY131" s="702"/>
      <c r="TJZ131" s="702"/>
      <c r="TKA131" s="702"/>
      <c r="TKB131" s="702"/>
      <c r="TKC131" s="702"/>
      <c r="TKD131" s="702"/>
      <c r="TKE131" s="702"/>
      <c r="TKF131" s="702"/>
      <c r="TKG131" s="702"/>
      <c r="TKH131" s="702"/>
      <c r="TKI131" s="702"/>
      <c r="TKJ131" s="702"/>
      <c r="TKK131" s="702"/>
      <c r="TKL131" s="702"/>
      <c r="TKM131" s="702"/>
      <c r="TKN131" s="702"/>
      <c r="TKO131" s="702"/>
      <c r="TKP131" s="702"/>
      <c r="TKQ131" s="702"/>
      <c r="TKR131" s="702"/>
      <c r="TKS131" s="702"/>
      <c r="TKT131" s="702"/>
      <c r="TKU131" s="702"/>
      <c r="TKV131" s="702"/>
      <c r="TKW131" s="702"/>
      <c r="TKX131" s="702"/>
      <c r="TKY131" s="702"/>
      <c r="TKZ131" s="702"/>
      <c r="TLA131" s="702"/>
      <c r="TLB131" s="702"/>
      <c r="TLC131" s="702"/>
      <c r="TLD131" s="702"/>
      <c r="TLE131" s="702"/>
      <c r="TLF131" s="702"/>
      <c r="TLG131" s="702"/>
      <c r="TLH131" s="702"/>
      <c r="TLI131" s="702"/>
      <c r="TLJ131" s="702"/>
      <c r="TLK131" s="702"/>
      <c r="TLL131" s="702"/>
      <c r="TLM131" s="702"/>
      <c r="TLN131" s="702"/>
      <c r="TLO131" s="702"/>
      <c r="TLP131" s="702"/>
      <c r="TLQ131" s="702"/>
      <c r="TLR131" s="702"/>
      <c r="TLS131" s="702"/>
      <c r="TLT131" s="702"/>
      <c r="TLU131" s="702"/>
      <c r="TLV131" s="702"/>
      <c r="TLW131" s="702"/>
      <c r="TLX131" s="702"/>
      <c r="TLY131" s="702"/>
      <c r="TLZ131" s="702"/>
      <c r="TMA131" s="702"/>
      <c r="TMB131" s="702"/>
      <c r="TMC131" s="702"/>
      <c r="TMD131" s="702"/>
      <c r="TME131" s="702"/>
      <c r="TMF131" s="702"/>
      <c r="TMG131" s="702"/>
      <c r="TMH131" s="702"/>
      <c r="TMI131" s="702"/>
      <c r="TMJ131" s="702"/>
      <c r="TMK131" s="702"/>
      <c r="TML131" s="702"/>
      <c r="TMM131" s="702"/>
      <c r="TMN131" s="702"/>
      <c r="TMO131" s="702"/>
      <c r="TMP131" s="702"/>
      <c r="TMQ131" s="702"/>
      <c r="TMR131" s="702"/>
      <c r="TMS131" s="702"/>
      <c r="TMT131" s="702"/>
      <c r="TMU131" s="702"/>
      <c r="TMV131" s="702"/>
      <c r="TMW131" s="702"/>
      <c r="TMX131" s="702"/>
      <c r="TMY131" s="702"/>
      <c r="TMZ131" s="702"/>
      <c r="TNA131" s="702"/>
      <c r="TNB131" s="702"/>
      <c r="TNC131" s="702"/>
      <c r="TND131" s="702"/>
      <c r="TNE131" s="702"/>
      <c r="TNF131" s="702"/>
      <c r="TNG131" s="702"/>
      <c r="TNH131" s="702"/>
      <c r="TNI131" s="702"/>
      <c r="TNJ131" s="702"/>
      <c r="TNK131" s="702"/>
      <c r="TNL131" s="702"/>
      <c r="TNM131" s="702"/>
      <c r="TNN131" s="702"/>
      <c r="TNO131" s="702"/>
      <c r="TNP131" s="702"/>
      <c r="TNQ131" s="702"/>
      <c r="TNR131" s="702"/>
      <c r="TNS131" s="702"/>
      <c r="TNT131" s="702"/>
      <c r="TNU131" s="702"/>
      <c r="TNV131" s="702"/>
      <c r="TNW131" s="702"/>
      <c r="TNX131" s="702"/>
      <c r="TNY131" s="702"/>
      <c r="TNZ131" s="702"/>
      <c r="TOA131" s="702"/>
      <c r="TOB131" s="702"/>
      <c r="TOC131" s="702"/>
      <c r="TOD131" s="702"/>
      <c r="TOE131" s="702"/>
      <c r="TOF131" s="702"/>
      <c r="TOG131" s="702"/>
      <c r="TOH131" s="702"/>
      <c r="TOI131" s="702"/>
      <c r="TOJ131" s="702"/>
      <c r="TOK131" s="702"/>
      <c r="TOL131" s="702"/>
      <c r="TOM131" s="702"/>
      <c r="TON131" s="702"/>
      <c r="TOO131" s="702"/>
      <c r="TOP131" s="702"/>
      <c r="TOQ131" s="702"/>
      <c r="TOR131" s="702"/>
      <c r="TOS131" s="702"/>
      <c r="TOT131" s="702"/>
      <c r="TOU131" s="702"/>
      <c r="TOV131" s="702"/>
      <c r="TOW131" s="702"/>
      <c r="TOX131" s="702"/>
      <c r="TOY131" s="702"/>
      <c r="TOZ131" s="702"/>
      <c r="TPA131" s="702"/>
      <c r="TPB131" s="702"/>
      <c r="TPC131" s="702"/>
      <c r="TPD131" s="702"/>
      <c r="TPE131" s="702"/>
      <c r="TPF131" s="702"/>
      <c r="TPG131" s="702"/>
      <c r="TPH131" s="702"/>
      <c r="TPI131" s="702"/>
      <c r="TPJ131" s="702"/>
      <c r="TPK131" s="702"/>
      <c r="TPL131" s="702"/>
      <c r="TPM131" s="702"/>
      <c r="TPN131" s="702"/>
      <c r="TPO131" s="702"/>
      <c r="TPP131" s="702"/>
      <c r="TPQ131" s="702"/>
      <c r="TPR131" s="702"/>
      <c r="TPS131" s="702"/>
      <c r="TPT131" s="702"/>
      <c r="TPU131" s="702"/>
      <c r="TPV131" s="702"/>
      <c r="TPW131" s="702"/>
      <c r="TPX131" s="702"/>
      <c r="TPY131" s="702"/>
      <c r="TPZ131" s="702"/>
      <c r="TQA131" s="702"/>
      <c r="TQB131" s="702"/>
      <c r="TQC131" s="702"/>
      <c r="TQD131" s="702"/>
      <c r="TQE131" s="702"/>
      <c r="TQF131" s="702"/>
      <c r="TQG131" s="702"/>
      <c r="TQH131" s="702"/>
      <c r="TQI131" s="702"/>
      <c r="TQJ131" s="702"/>
      <c r="TQK131" s="702"/>
      <c r="TQL131" s="702"/>
      <c r="TQM131" s="702"/>
      <c r="TQN131" s="702"/>
      <c r="TQO131" s="702"/>
      <c r="TQP131" s="702"/>
      <c r="TQQ131" s="702"/>
      <c r="TQR131" s="702"/>
      <c r="TQS131" s="702"/>
      <c r="TQT131" s="702"/>
      <c r="TQU131" s="702"/>
      <c r="TQV131" s="702"/>
      <c r="TQW131" s="702"/>
      <c r="TQX131" s="702"/>
      <c r="TQY131" s="702"/>
      <c r="TQZ131" s="702"/>
      <c r="TRA131" s="702"/>
      <c r="TRB131" s="702"/>
      <c r="TRC131" s="702"/>
      <c r="TRD131" s="702"/>
      <c r="TRE131" s="702"/>
      <c r="TRF131" s="702"/>
      <c r="TRG131" s="702"/>
      <c r="TRH131" s="702"/>
      <c r="TRI131" s="702"/>
      <c r="TRJ131" s="702"/>
      <c r="TRK131" s="702"/>
      <c r="TRL131" s="702"/>
      <c r="TRM131" s="702"/>
      <c r="TRN131" s="702"/>
      <c r="TRO131" s="702"/>
      <c r="TRP131" s="702"/>
      <c r="TRQ131" s="702"/>
      <c r="TRR131" s="702"/>
      <c r="TRS131" s="702"/>
      <c r="TRT131" s="702"/>
      <c r="TRU131" s="702"/>
      <c r="TRV131" s="702"/>
      <c r="TRW131" s="702"/>
      <c r="TRX131" s="702"/>
      <c r="TRY131" s="702"/>
      <c r="TRZ131" s="702"/>
      <c r="TSA131" s="702"/>
      <c r="TSB131" s="702"/>
      <c r="TSC131" s="702"/>
      <c r="TSD131" s="702"/>
      <c r="TSE131" s="702"/>
      <c r="TSF131" s="702"/>
      <c r="TSG131" s="702"/>
      <c r="TSH131" s="702"/>
      <c r="TSI131" s="702"/>
      <c r="TSJ131" s="702"/>
      <c r="TSK131" s="702"/>
      <c r="TSL131" s="702"/>
      <c r="TSM131" s="702"/>
      <c r="TSN131" s="702"/>
      <c r="TSO131" s="702"/>
      <c r="TSP131" s="702"/>
      <c r="TSQ131" s="702"/>
      <c r="TSR131" s="702"/>
      <c r="TSS131" s="702"/>
      <c r="TST131" s="702"/>
      <c r="TSU131" s="702"/>
      <c r="TSV131" s="702"/>
      <c r="TSW131" s="702"/>
      <c r="TSX131" s="702"/>
      <c r="TSY131" s="702"/>
      <c r="TSZ131" s="702"/>
      <c r="TTA131" s="702"/>
      <c r="TTB131" s="702"/>
      <c r="TTC131" s="702"/>
      <c r="TTD131" s="702"/>
      <c r="TTE131" s="702"/>
      <c r="TTF131" s="702"/>
      <c r="TTG131" s="702"/>
      <c r="TTH131" s="702"/>
      <c r="TTI131" s="702"/>
      <c r="TTJ131" s="702"/>
      <c r="TTK131" s="702"/>
      <c r="TTL131" s="702"/>
      <c r="TTM131" s="702"/>
      <c r="TTN131" s="702"/>
      <c r="TTO131" s="702"/>
      <c r="TTP131" s="702"/>
      <c r="TTQ131" s="702"/>
      <c r="TTR131" s="702"/>
      <c r="TTS131" s="702"/>
      <c r="TTT131" s="702"/>
      <c r="TTU131" s="702"/>
      <c r="TTV131" s="702"/>
      <c r="TTW131" s="702"/>
      <c r="TTX131" s="702"/>
      <c r="TTY131" s="702"/>
      <c r="TTZ131" s="702"/>
      <c r="TUA131" s="702"/>
      <c r="TUB131" s="702"/>
      <c r="TUC131" s="702"/>
      <c r="TUD131" s="702"/>
      <c r="TUE131" s="702"/>
      <c r="TUF131" s="702"/>
      <c r="TUG131" s="702"/>
      <c r="TUH131" s="702"/>
      <c r="TUI131" s="702"/>
      <c r="TUJ131" s="702"/>
      <c r="TUK131" s="702"/>
      <c r="TUL131" s="702"/>
      <c r="TUM131" s="702"/>
      <c r="TUN131" s="702"/>
      <c r="TUO131" s="702"/>
      <c r="TUP131" s="702"/>
      <c r="TUQ131" s="702"/>
      <c r="TUR131" s="702"/>
      <c r="TUS131" s="702"/>
      <c r="TUT131" s="702"/>
      <c r="TUU131" s="702"/>
      <c r="TUV131" s="702"/>
      <c r="TUW131" s="702"/>
      <c r="TUX131" s="702"/>
      <c r="TUY131" s="702"/>
      <c r="TUZ131" s="702"/>
      <c r="TVA131" s="702"/>
      <c r="TVB131" s="702"/>
      <c r="TVC131" s="702"/>
      <c r="TVD131" s="702"/>
      <c r="TVE131" s="702"/>
      <c r="TVF131" s="702"/>
      <c r="TVG131" s="702"/>
      <c r="TVH131" s="702"/>
      <c r="TVI131" s="702"/>
      <c r="TVJ131" s="702"/>
      <c r="TVK131" s="702"/>
      <c r="TVL131" s="702"/>
      <c r="TVM131" s="702"/>
      <c r="TVN131" s="702"/>
      <c r="TVO131" s="702"/>
      <c r="TVP131" s="702"/>
      <c r="TVQ131" s="702"/>
      <c r="TVR131" s="702"/>
      <c r="TVS131" s="702"/>
      <c r="TVT131" s="702"/>
      <c r="TVU131" s="702"/>
      <c r="TVV131" s="702"/>
      <c r="TVW131" s="702"/>
      <c r="TVX131" s="702"/>
      <c r="TVY131" s="702"/>
      <c r="TVZ131" s="702"/>
      <c r="TWA131" s="702"/>
      <c r="TWB131" s="702"/>
      <c r="TWC131" s="702"/>
      <c r="TWD131" s="702"/>
      <c r="TWE131" s="702"/>
      <c r="TWF131" s="702"/>
      <c r="TWG131" s="702"/>
      <c r="TWH131" s="702"/>
      <c r="TWI131" s="702"/>
      <c r="TWJ131" s="702"/>
      <c r="TWK131" s="702"/>
      <c r="TWL131" s="702"/>
      <c r="TWM131" s="702"/>
      <c r="TWN131" s="702"/>
      <c r="TWO131" s="702"/>
      <c r="TWP131" s="702"/>
      <c r="TWQ131" s="702"/>
      <c r="TWR131" s="702"/>
      <c r="TWS131" s="702"/>
      <c r="TWT131" s="702"/>
      <c r="TWU131" s="702"/>
      <c r="TWV131" s="702"/>
      <c r="TWW131" s="702"/>
      <c r="TWX131" s="702"/>
      <c r="TWY131" s="702"/>
      <c r="TWZ131" s="702"/>
      <c r="TXA131" s="702"/>
      <c r="TXB131" s="702"/>
      <c r="TXC131" s="702"/>
      <c r="TXD131" s="702"/>
      <c r="TXE131" s="702"/>
      <c r="TXF131" s="702"/>
      <c r="TXG131" s="702"/>
      <c r="TXH131" s="702"/>
      <c r="TXI131" s="702"/>
      <c r="TXJ131" s="702"/>
      <c r="TXK131" s="702"/>
      <c r="TXL131" s="702"/>
      <c r="TXM131" s="702"/>
      <c r="TXN131" s="702"/>
      <c r="TXO131" s="702"/>
      <c r="TXP131" s="702"/>
      <c r="TXQ131" s="702"/>
      <c r="TXR131" s="702"/>
      <c r="TXS131" s="702"/>
      <c r="TXT131" s="702"/>
      <c r="TXU131" s="702"/>
      <c r="TXV131" s="702"/>
      <c r="TXW131" s="702"/>
      <c r="TXX131" s="702"/>
      <c r="TXY131" s="702"/>
      <c r="TXZ131" s="702"/>
      <c r="TYA131" s="702"/>
      <c r="TYB131" s="702"/>
      <c r="TYC131" s="702"/>
      <c r="TYD131" s="702"/>
      <c r="TYE131" s="702"/>
      <c r="TYF131" s="702"/>
      <c r="TYG131" s="702"/>
      <c r="TYH131" s="702"/>
      <c r="TYI131" s="702"/>
      <c r="TYJ131" s="702"/>
      <c r="TYK131" s="702"/>
      <c r="TYL131" s="702"/>
      <c r="TYM131" s="702"/>
      <c r="TYN131" s="702"/>
      <c r="TYO131" s="702"/>
      <c r="TYP131" s="702"/>
      <c r="TYQ131" s="702"/>
      <c r="TYR131" s="702"/>
      <c r="TYS131" s="702"/>
      <c r="TYT131" s="702"/>
      <c r="TYU131" s="702"/>
      <c r="TYV131" s="702"/>
      <c r="TYW131" s="702"/>
      <c r="TYX131" s="702"/>
      <c r="TYY131" s="702"/>
      <c r="TYZ131" s="702"/>
      <c r="TZA131" s="702"/>
      <c r="TZB131" s="702"/>
      <c r="TZC131" s="702"/>
      <c r="TZD131" s="702"/>
      <c r="TZE131" s="702"/>
      <c r="TZF131" s="702"/>
      <c r="TZG131" s="702"/>
      <c r="TZH131" s="702"/>
      <c r="TZI131" s="702"/>
      <c r="TZJ131" s="702"/>
      <c r="TZK131" s="702"/>
      <c r="TZL131" s="702"/>
      <c r="TZM131" s="702"/>
      <c r="TZN131" s="702"/>
      <c r="TZO131" s="702"/>
      <c r="TZP131" s="702"/>
      <c r="TZQ131" s="702"/>
      <c r="TZR131" s="702"/>
      <c r="TZS131" s="702"/>
      <c r="TZT131" s="702"/>
      <c r="TZU131" s="702"/>
      <c r="TZV131" s="702"/>
      <c r="TZW131" s="702"/>
      <c r="TZX131" s="702"/>
      <c r="TZY131" s="702"/>
      <c r="TZZ131" s="702"/>
      <c r="UAA131" s="702"/>
      <c r="UAB131" s="702"/>
      <c r="UAC131" s="702"/>
      <c r="UAD131" s="702"/>
      <c r="UAE131" s="702"/>
      <c r="UAF131" s="702"/>
      <c r="UAG131" s="702"/>
      <c r="UAH131" s="702"/>
      <c r="UAI131" s="702"/>
      <c r="UAJ131" s="702"/>
      <c r="UAK131" s="702"/>
      <c r="UAL131" s="702"/>
      <c r="UAM131" s="702"/>
      <c r="UAN131" s="702"/>
      <c r="UAO131" s="702"/>
      <c r="UAP131" s="702"/>
      <c r="UAQ131" s="702"/>
      <c r="UAR131" s="702"/>
      <c r="UAS131" s="702"/>
      <c r="UAT131" s="702"/>
      <c r="UAU131" s="702"/>
      <c r="UAV131" s="702"/>
      <c r="UAW131" s="702"/>
      <c r="UAX131" s="702"/>
      <c r="UAY131" s="702"/>
      <c r="UAZ131" s="702"/>
      <c r="UBA131" s="702"/>
      <c r="UBB131" s="702"/>
      <c r="UBC131" s="702"/>
      <c r="UBD131" s="702"/>
      <c r="UBE131" s="702"/>
      <c r="UBF131" s="702"/>
      <c r="UBG131" s="702"/>
      <c r="UBH131" s="702"/>
      <c r="UBI131" s="702"/>
      <c r="UBJ131" s="702"/>
      <c r="UBK131" s="702"/>
      <c r="UBL131" s="702"/>
      <c r="UBM131" s="702"/>
      <c r="UBN131" s="702"/>
      <c r="UBO131" s="702"/>
      <c r="UBP131" s="702"/>
      <c r="UBQ131" s="702"/>
      <c r="UBR131" s="702"/>
      <c r="UBS131" s="702"/>
      <c r="UBT131" s="702"/>
      <c r="UBU131" s="702"/>
      <c r="UBV131" s="702"/>
      <c r="UBW131" s="702"/>
      <c r="UBX131" s="702"/>
      <c r="UBY131" s="702"/>
      <c r="UBZ131" s="702"/>
      <c r="UCA131" s="702"/>
      <c r="UCB131" s="702"/>
      <c r="UCC131" s="702"/>
      <c r="UCD131" s="702"/>
      <c r="UCE131" s="702"/>
      <c r="UCF131" s="702"/>
      <c r="UCG131" s="702"/>
      <c r="UCH131" s="702"/>
      <c r="UCI131" s="702"/>
      <c r="UCJ131" s="702"/>
      <c r="UCK131" s="702"/>
      <c r="UCL131" s="702"/>
      <c r="UCM131" s="702"/>
      <c r="UCN131" s="702"/>
      <c r="UCO131" s="702"/>
      <c r="UCP131" s="702"/>
      <c r="UCQ131" s="702"/>
      <c r="UCR131" s="702"/>
      <c r="UCS131" s="702"/>
      <c r="UCT131" s="702"/>
      <c r="UCU131" s="702"/>
      <c r="UCV131" s="702"/>
      <c r="UCW131" s="702"/>
      <c r="UCX131" s="702"/>
      <c r="UCY131" s="702"/>
      <c r="UCZ131" s="702"/>
      <c r="UDA131" s="702"/>
      <c r="UDB131" s="702"/>
      <c r="UDC131" s="702"/>
      <c r="UDD131" s="702"/>
      <c r="UDE131" s="702"/>
      <c r="UDF131" s="702"/>
      <c r="UDG131" s="702"/>
      <c r="UDH131" s="702"/>
      <c r="UDI131" s="702"/>
      <c r="UDJ131" s="702"/>
      <c r="UDK131" s="702"/>
      <c r="UDL131" s="702"/>
      <c r="UDM131" s="702"/>
      <c r="UDN131" s="702"/>
      <c r="UDO131" s="702"/>
      <c r="UDP131" s="702"/>
      <c r="UDQ131" s="702"/>
      <c r="UDR131" s="702"/>
      <c r="UDS131" s="702"/>
      <c r="UDT131" s="702"/>
      <c r="UDU131" s="702"/>
      <c r="UDV131" s="702"/>
      <c r="UDW131" s="702"/>
      <c r="UDX131" s="702"/>
      <c r="UDY131" s="702"/>
      <c r="UDZ131" s="702"/>
      <c r="UEA131" s="702"/>
      <c r="UEB131" s="702"/>
      <c r="UEC131" s="702"/>
      <c r="UED131" s="702"/>
      <c r="UEE131" s="702"/>
      <c r="UEF131" s="702"/>
      <c r="UEG131" s="702"/>
      <c r="UEH131" s="702"/>
      <c r="UEI131" s="702"/>
      <c r="UEJ131" s="702"/>
      <c r="UEK131" s="702"/>
      <c r="UEL131" s="702"/>
      <c r="UEM131" s="702"/>
      <c r="UEN131" s="702"/>
      <c r="UEO131" s="702"/>
      <c r="UEP131" s="702"/>
      <c r="UEQ131" s="702"/>
      <c r="UER131" s="702"/>
      <c r="UES131" s="702"/>
      <c r="UET131" s="702"/>
      <c r="UEU131" s="702"/>
      <c r="UEV131" s="702"/>
      <c r="UEW131" s="702"/>
      <c r="UEX131" s="702"/>
      <c r="UEY131" s="702"/>
      <c r="UEZ131" s="702"/>
      <c r="UFA131" s="702"/>
      <c r="UFB131" s="702"/>
      <c r="UFC131" s="702"/>
      <c r="UFD131" s="702"/>
      <c r="UFE131" s="702"/>
      <c r="UFF131" s="702"/>
      <c r="UFG131" s="702"/>
      <c r="UFH131" s="702"/>
      <c r="UFI131" s="702"/>
      <c r="UFJ131" s="702"/>
      <c r="UFK131" s="702"/>
      <c r="UFL131" s="702"/>
      <c r="UFM131" s="702"/>
      <c r="UFN131" s="702"/>
      <c r="UFO131" s="702"/>
      <c r="UFP131" s="702"/>
      <c r="UFQ131" s="702"/>
      <c r="UFR131" s="702"/>
      <c r="UFS131" s="702"/>
      <c r="UFT131" s="702"/>
      <c r="UFU131" s="702"/>
      <c r="UFV131" s="702"/>
      <c r="UFW131" s="702"/>
      <c r="UFX131" s="702"/>
      <c r="UFY131" s="702"/>
      <c r="UFZ131" s="702"/>
      <c r="UGA131" s="702"/>
      <c r="UGB131" s="702"/>
      <c r="UGC131" s="702"/>
      <c r="UGD131" s="702"/>
      <c r="UGE131" s="702"/>
      <c r="UGF131" s="702"/>
      <c r="UGG131" s="702"/>
      <c r="UGH131" s="702"/>
      <c r="UGI131" s="702"/>
      <c r="UGJ131" s="702"/>
      <c r="UGK131" s="702"/>
      <c r="UGL131" s="702"/>
      <c r="UGM131" s="702"/>
      <c r="UGN131" s="702"/>
      <c r="UGO131" s="702"/>
      <c r="UGP131" s="702"/>
      <c r="UGQ131" s="702"/>
      <c r="UGR131" s="702"/>
      <c r="UGS131" s="702"/>
      <c r="UGT131" s="702"/>
      <c r="UGU131" s="702"/>
      <c r="UGV131" s="702"/>
      <c r="UGW131" s="702"/>
      <c r="UGX131" s="702"/>
      <c r="UGY131" s="702"/>
      <c r="UGZ131" s="702"/>
      <c r="UHA131" s="702"/>
      <c r="UHB131" s="702"/>
      <c r="UHC131" s="702"/>
      <c r="UHD131" s="702"/>
      <c r="UHE131" s="702"/>
      <c r="UHF131" s="702"/>
      <c r="UHG131" s="702"/>
      <c r="UHH131" s="702"/>
      <c r="UHI131" s="702"/>
      <c r="UHJ131" s="702"/>
      <c r="UHK131" s="702"/>
      <c r="UHL131" s="702"/>
      <c r="UHM131" s="702"/>
      <c r="UHN131" s="702"/>
      <c r="UHO131" s="702"/>
      <c r="UHP131" s="702"/>
      <c r="UHQ131" s="702"/>
      <c r="UHR131" s="702"/>
      <c r="UHS131" s="702"/>
      <c r="UHT131" s="702"/>
      <c r="UHU131" s="702"/>
      <c r="UHV131" s="702"/>
      <c r="UHW131" s="702"/>
      <c r="UHX131" s="702"/>
      <c r="UHY131" s="702"/>
      <c r="UHZ131" s="702"/>
      <c r="UIA131" s="702"/>
      <c r="UIB131" s="702"/>
      <c r="UIC131" s="702"/>
      <c r="UID131" s="702"/>
      <c r="UIE131" s="702"/>
      <c r="UIF131" s="702"/>
      <c r="UIG131" s="702"/>
      <c r="UIH131" s="702"/>
      <c r="UII131" s="702"/>
      <c r="UIJ131" s="702"/>
      <c r="UIK131" s="702"/>
      <c r="UIL131" s="702"/>
      <c r="UIM131" s="702"/>
      <c r="UIN131" s="702"/>
      <c r="UIO131" s="702"/>
      <c r="UIP131" s="702"/>
      <c r="UIQ131" s="702"/>
      <c r="UIR131" s="702"/>
      <c r="UIS131" s="702"/>
      <c r="UIT131" s="702"/>
      <c r="UIU131" s="702"/>
      <c r="UIV131" s="702"/>
      <c r="UIW131" s="702"/>
      <c r="UIX131" s="702"/>
      <c r="UIY131" s="702"/>
      <c r="UIZ131" s="702"/>
      <c r="UJA131" s="702"/>
      <c r="UJB131" s="702"/>
      <c r="UJC131" s="702"/>
      <c r="UJD131" s="702"/>
      <c r="UJE131" s="702"/>
      <c r="UJF131" s="702"/>
      <c r="UJG131" s="702"/>
      <c r="UJH131" s="702"/>
      <c r="UJI131" s="702"/>
      <c r="UJJ131" s="702"/>
      <c r="UJK131" s="702"/>
      <c r="UJL131" s="702"/>
      <c r="UJM131" s="702"/>
      <c r="UJN131" s="702"/>
      <c r="UJO131" s="702"/>
      <c r="UJP131" s="702"/>
      <c r="UJQ131" s="702"/>
      <c r="UJR131" s="702"/>
      <c r="UJS131" s="702"/>
      <c r="UJT131" s="702"/>
      <c r="UJU131" s="702"/>
      <c r="UJV131" s="702"/>
      <c r="UJW131" s="702"/>
      <c r="UJX131" s="702"/>
      <c r="UJY131" s="702"/>
      <c r="UJZ131" s="702"/>
      <c r="UKA131" s="702"/>
      <c r="UKB131" s="702"/>
      <c r="UKC131" s="702"/>
      <c r="UKD131" s="702"/>
      <c r="UKE131" s="702"/>
      <c r="UKF131" s="702"/>
      <c r="UKG131" s="702"/>
      <c r="UKH131" s="702"/>
      <c r="UKI131" s="702"/>
      <c r="UKJ131" s="702"/>
      <c r="UKK131" s="702"/>
      <c r="UKL131" s="702"/>
      <c r="UKM131" s="702"/>
      <c r="UKN131" s="702"/>
      <c r="UKO131" s="702"/>
      <c r="UKP131" s="702"/>
      <c r="UKQ131" s="702"/>
      <c r="UKR131" s="702"/>
      <c r="UKS131" s="702"/>
      <c r="UKT131" s="702"/>
      <c r="UKU131" s="702"/>
      <c r="UKV131" s="702"/>
      <c r="UKW131" s="702"/>
      <c r="UKX131" s="702"/>
      <c r="UKY131" s="702"/>
      <c r="UKZ131" s="702"/>
      <c r="ULA131" s="702"/>
      <c r="ULB131" s="702"/>
      <c r="ULC131" s="702"/>
      <c r="ULD131" s="702"/>
      <c r="ULE131" s="702"/>
      <c r="ULF131" s="702"/>
      <c r="ULG131" s="702"/>
      <c r="ULH131" s="702"/>
      <c r="ULI131" s="702"/>
      <c r="ULJ131" s="702"/>
      <c r="ULK131" s="702"/>
      <c r="ULL131" s="702"/>
      <c r="ULM131" s="702"/>
      <c r="ULN131" s="702"/>
      <c r="ULO131" s="702"/>
      <c r="ULP131" s="702"/>
      <c r="ULQ131" s="702"/>
      <c r="ULR131" s="702"/>
      <c r="ULS131" s="702"/>
      <c r="ULT131" s="702"/>
      <c r="ULU131" s="702"/>
      <c r="ULV131" s="702"/>
      <c r="ULW131" s="702"/>
      <c r="ULX131" s="702"/>
      <c r="ULY131" s="702"/>
      <c r="ULZ131" s="702"/>
      <c r="UMA131" s="702"/>
      <c r="UMB131" s="702"/>
      <c r="UMC131" s="702"/>
      <c r="UMD131" s="702"/>
      <c r="UME131" s="702"/>
      <c r="UMF131" s="702"/>
      <c r="UMG131" s="702"/>
      <c r="UMH131" s="702"/>
      <c r="UMI131" s="702"/>
      <c r="UMJ131" s="702"/>
      <c r="UMK131" s="702"/>
      <c r="UML131" s="702"/>
      <c r="UMM131" s="702"/>
      <c r="UMN131" s="702"/>
      <c r="UMO131" s="702"/>
      <c r="UMP131" s="702"/>
      <c r="UMQ131" s="702"/>
      <c r="UMR131" s="702"/>
      <c r="UMS131" s="702"/>
      <c r="UMT131" s="702"/>
      <c r="UMU131" s="702"/>
      <c r="UMV131" s="702"/>
      <c r="UMW131" s="702"/>
      <c r="UMX131" s="702"/>
      <c r="UMY131" s="702"/>
      <c r="UMZ131" s="702"/>
      <c r="UNA131" s="702"/>
      <c r="UNB131" s="702"/>
      <c r="UNC131" s="702"/>
      <c r="UND131" s="702"/>
      <c r="UNE131" s="702"/>
      <c r="UNF131" s="702"/>
      <c r="UNG131" s="702"/>
      <c r="UNH131" s="702"/>
      <c r="UNI131" s="702"/>
      <c r="UNJ131" s="702"/>
      <c r="UNK131" s="702"/>
      <c r="UNL131" s="702"/>
      <c r="UNM131" s="702"/>
      <c r="UNN131" s="702"/>
      <c r="UNO131" s="702"/>
      <c r="UNP131" s="702"/>
      <c r="UNQ131" s="702"/>
      <c r="UNR131" s="702"/>
      <c r="UNS131" s="702"/>
      <c r="UNT131" s="702"/>
      <c r="UNU131" s="702"/>
      <c r="UNV131" s="702"/>
      <c r="UNW131" s="702"/>
      <c r="UNX131" s="702"/>
      <c r="UNY131" s="702"/>
      <c r="UNZ131" s="702"/>
      <c r="UOA131" s="702"/>
      <c r="UOB131" s="702"/>
      <c r="UOC131" s="702"/>
      <c r="UOD131" s="702"/>
      <c r="UOE131" s="702"/>
      <c r="UOF131" s="702"/>
      <c r="UOG131" s="702"/>
      <c r="UOH131" s="702"/>
      <c r="UOI131" s="702"/>
      <c r="UOJ131" s="702"/>
      <c r="UOK131" s="702"/>
      <c r="UOL131" s="702"/>
      <c r="UOM131" s="702"/>
      <c r="UON131" s="702"/>
      <c r="UOO131" s="702"/>
      <c r="UOP131" s="702"/>
      <c r="UOQ131" s="702"/>
      <c r="UOR131" s="702"/>
      <c r="UOS131" s="702"/>
      <c r="UOT131" s="702"/>
      <c r="UOU131" s="702"/>
      <c r="UOV131" s="702"/>
      <c r="UOW131" s="702"/>
      <c r="UOX131" s="702"/>
      <c r="UOY131" s="702"/>
      <c r="UOZ131" s="702"/>
      <c r="UPA131" s="702"/>
      <c r="UPB131" s="702"/>
      <c r="UPC131" s="702"/>
      <c r="UPD131" s="702"/>
      <c r="UPE131" s="702"/>
      <c r="UPF131" s="702"/>
      <c r="UPG131" s="702"/>
      <c r="UPH131" s="702"/>
      <c r="UPI131" s="702"/>
      <c r="UPJ131" s="702"/>
      <c r="UPK131" s="702"/>
      <c r="UPL131" s="702"/>
      <c r="UPM131" s="702"/>
      <c r="UPN131" s="702"/>
      <c r="UPO131" s="702"/>
      <c r="UPP131" s="702"/>
      <c r="UPQ131" s="702"/>
      <c r="UPR131" s="702"/>
      <c r="UPS131" s="702"/>
      <c r="UPT131" s="702"/>
      <c r="UPU131" s="702"/>
      <c r="UPV131" s="702"/>
      <c r="UPW131" s="702"/>
      <c r="UPX131" s="702"/>
      <c r="UPY131" s="702"/>
      <c r="UPZ131" s="702"/>
      <c r="UQA131" s="702"/>
      <c r="UQB131" s="702"/>
      <c r="UQC131" s="702"/>
      <c r="UQD131" s="702"/>
      <c r="UQE131" s="702"/>
      <c r="UQF131" s="702"/>
      <c r="UQG131" s="702"/>
      <c r="UQH131" s="702"/>
      <c r="UQI131" s="702"/>
      <c r="UQJ131" s="702"/>
      <c r="UQK131" s="702"/>
      <c r="UQL131" s="702"/>
      <c r="UQM131" s="702"/>
      <c r="UQN131" s="702"/>
      <c r="UQO131" s="702"/>
      <c r="UQP131" s="702"/>
      <c r="UQQ131" s="702"/>
      <c r="UQR131" s="702"/>
      <c r="UQS131" s="702"/>
      <c r="UQT131" s="702"/>
      <c r="UQU131" s="702"/>
      <c r="UQV131" s="702"/>
      <c r="UQW131" s="702"/>
      <c r="UQX131" s="702"/>
      <c r="UQY131" s="702"/>
      <c r="UQZ131" s="702"/>
      <c r="URA131" s="702"/>
      <c r="URB131" s="702"/>
      <c r="URC131" s="702"/>
      <c r="URD131" s="702"/>
      <c r="URE131" s="702"/>
      <c r="URF131" s="702"/>
      <c r="URG131" s="702"/>
      <c r="URH131" s="702"/>
      <c r="URI131" s="702"/>
      <c r="URJ131" s="702"/>
      <c r="URK131" s="702"/>
      <c r="URL131" s="702"/>
      <c r="URM131" s="702"/>
      <c r="URN131" s="702"/>
      <c r="URO131" s="702"/>
      <c r="URP131" s="702"/>
      <c r="URQ131" s="702"/>
      <c r="URR131" s="702"/>
      <c r="URS131" s="702"/>
      <c r="URT131" s="702"/>
      <c r="URU131" s="702"/>
      <c r="URV131" s="702"/>
      <c r="URW131" s="702"/>
      <c r="URX131" s="702"/>
      <c r="URY131" s="702"/>
      <c r="URZ131" s="702"/>
      <c r="USA131" s="702"/>
      <c r="USB131" s="702"/>
      <c r="USC131" s="702"/>
      <c r="USD131" s="702"/>
      <c r="USE131" s="702"/>
      <c r="USF131" s="702"/>
      <c r="USG131" s="702"/>
      <c r="USH131" s="702"/>
      <c r="USI131" s="702"/>
      <c r="USJ131" s="702"/>
      <c r="USK131" s="702"/>
      <c r="USL131" s="702"/>
      <c r="USM131" s="702"/>
      <c r="USN131" s="702"/>
      <c r="USO131" s="702"/>
      <c r="USP131" s="702"/>
      <c r="USQ131" s="702"/>
      <c r="USR131" s="702"/>
      <c r="USS131" s="702"/>
      <c r="UST131" s="702"/>
      <c r="USU131" s="702"/>
      <c r="USV131" s="702"/>
      <c r="USW131" s="702"/>
      <c r="USX131" s="702"/>
      <c r="USY131" s="702"/>
      <c r="USZ131" s="702"/>
      <c r="UTA131" s="702"/>
      <c r="UTB131" s="702"/>
      <c r="UTC131" s="702"/>
      <c r="UTD131" s="702"/>
      <c r="UTE131" s="702"/>
      <c r="UTF131" s="702"/>
      <c r="UTG131" s="702"/>
      <c r="UTH131" s="702"/>
      <c r="UTI131" s="702"/>
      <c r="UTJ131" s="702"/>
      <c r="UTK131" s="702"/>
      <c r="UTL131" s="702"/>
      <c r="UTM131" s="702"/>
      <c r="UTN131" s="702"/>
      <c r="UTO131" s="702"/>
      <c r="UTP131" s="702"/>
      <c r="UTQ131" s="702"/>
      <c r="UTR131" s="702"/>
      <c r="UTS131" s="702"/>
      <c r="UTT131" s="702"/>
      <c r="UTU131" s="702"/>
      <c r="UTV131" s="702"/>
      <c r="UTW131" s="702"/>
      <c r="UTX131" s="702"/>
      <c r="UTY131" s="702"/>
      <c r="UTZ131" s="702"/>
      <c r="UUA131" s="702"/>
      <c r="UUB131" s="702"/>
      <c r="UUC131" s="702"/>
      <c r="UUD131" s="702"/>
      <c r="UUE131" s="702"/>
      <c r="UUF131" s="702"/>
      <c r="UUG131" s="702"/>
      <c r="UUH131" s="702"/>
      <c r="UUI131" s="702"/>
      <c r="UUJ131" s="702"/>
      <c r="UUK131" s="702"/>
      <c r="UUL131" s="702"/>
      <c r="UUM131" s="702"/>
      <c r="UUN131" s="702"/>
      <c r="UUO131" s="702"/>
      <c r="UUP131" s="702"/>
      <c r="UUQ131" s="702"/>
      <c r="UUR131" s="702"/>
      <c r="UUS131" s="702"/>
      <c r="UUT131" s="702"/>
      <c r="UUU131" s="702"/>
      <c r="UUV131" s="702"/>
      <c r="UUW131" s="702"/>
      <c r="UUX131" s="702"/>
      <c r="UUY131" s="702"/>
      <c r="UUZ131" s="702"/>
      <c r="UVA131" s="702"/>
      <c r="UVB131" s="702"/>
      <c r="UVC131" s="702"/>
      <c r="UVD131" s="702"/>
      <c r="UVE131" s="702"/>
      <c r="UVF131" s="702"/>
      <c r="UVG131" s="702"/>
      <c r="UVH131" s="702"/>
      <c r="UVI131" s="702"/>
      <c r="UVJ131" s="702"/>
      <c r="UVK131" s="702"/>
      <c r="UVL131" s="702"/>
      <c r="UVM131" s="702"/>
      <c r="UVN131" s="702"/>
      <c r="UVO131" s="702"/>
      <c r="UVP131" s="702"/>
      <c r="UVQ131" s="702"/>
      <c r="UVR131" s="702"/>
      <c r="UVS131" s="702"/>
      <c r="UVT131" s="702"/>
      <c r="UVU131" s="702"/>
      <c r="UVV131" s="702"/>
      <c r="UVW131" s="702"/>
      <c r="UVX131" s="702"/>
      <c r="UVY131" s="702"/>
      <c r="UVZ131" s="702"/>
      <c r="UWA131" s="702"/>
      <c r="UWB131" s="702"/>
      <c r="UWC131" s="702"/>
      <c r="UWD131" s="702"/>
      <c r="UWE131" s="702"/>
      <c r="UWF131" s="702"/>
      <c r="UWG131" s="702"/>
      <c r="UWH131" s="702"/>
      <c r="UWI131" s="702"/>
      <c r="UWJ131" s="702"/>
      <c r="UWK131" s="702"/>
      <c r="UWL131" s="702"/>
      <c r="UWM131" s="702"/>
      <c r="UWN131" s="702"/>
      <c r="UWO131" s="702"/>
      <c r="UWP131" s="702"/>
      <c r="UWQ131" s="702"/>
      <c r="UWR131" s="702"/>
      <c r="UWS131" s="702"/>
      <c r="UWT131" s="702"/>
      <c r="UWU131" s="702"/>
      <c r="UWV131" s="702"/>
      <c r="UWW131" s="702"/>
      <c r="UWX131" s="702"/>
      <c r="UWY131" s="702"/>
      <c r="UWZ131" s="702"/>
      <c r="UXA131" s="702"/>
      <c r="UXB131" s="702"/>
      <c r="UXC131" s="702"/>
      <c r="UXD131" s="702"/>
      <c r="UXE131" s="702"/>
      <c r="UXF131" s="702"/>
      <c r="UXG131" s="702"/>
      <c r="UXH131" s="702"/>
      <c r="UXI131" s="702"/>
      <c r="UXJ131" s="702"/>
      <c r="UXK131" s="702"/>
      <c r="UXL131" s="702"/>
      <c r="UXM131" s="702"/>
      <c r="UXN131" s="702"/>
      <c r="UXO131" s="702"/>
      <c r="UXP131" s="702"/>
      <c r="UXQ131" s="702"/>
      <c r="UXR131" s="702"/>
      <c r="UXS131" s="702"/>
      <c r="UXT131" s="702"/>
      <c r="UXU131" s="702"/>
      <c r="UXV131" s="702"/>
      <c r="UXW131" s="702"/>
      <c r="UXX131" s="702"/>
      <c r="UXY131" s="702"/>
      <c r="UXZ131" s="702"/>
      <c r="UYA131" s="702"/>
      <c r="UYB131" s="702"/>
      <c r="UYC131" s="702"/>
      <c r="UYD131" s="702"/>
      <c r="UYE131" s="702"/>
      <c r="UYF131" s="702"/>
      <c r="UYG131" s="702"/>
      <c r="UYH131" s="702"/>
      <c r="UYI131" s="702"/>
      <c r="UYJ131" s="702"/>
      <c r="UYK131" s="702"/>
      <c r="UYL131" s="702"/>
      <c r="UYM131" s="702"/>
      <c r="UYN131" s="702"/>
      <c r="UYO131" s="702"/>
      <c r="UYP131" s="702"/>
      <c r="UYQ131" s="702"/>
      <c r="UYR131" s="702"/>
      <c r="UYS131" s="702"/>
      <c r="UYT131" s="702"/>
      <c r="UYU131" s="702"/>
      <c r="UYV131" s="702"/>
      <c r="UYW131" s="702"/>
      <c r="UYX131" s="702"/>
      <c r="UYY131" s="702"/>
      <c r="UYZ131" s="702"/>
      <c r="UZA131" s="702"/>
      <c r="UZB131" s="702"/>
      <c r="UZC131" s="702"/>
      <c r="UZD131" s="702"/>
      <c r="UZE131" s="702"/>
      <c r="UZF131" s="702"/>
      <c r="UZG131" s="702"/>
      <c r="UZH131" s="702"/>
      <c r="UZI131" s="702"/>
      <c r="UZJ131" s="702"/>
      <c r="UZK131" s="702"/>
      <c r="UZL131" s="702"/>
      <c r="UZM131" s="702"/>
      <c r="UZN131" s="702"/>
      <c r="UZO131" s="702"/>
      <c r="UZP131" s="702"/>
      <c r="UZQ131" s="702"/>
      <c r="UZR131" s="702"/>
      <c r="UZS131" s="702"/>
      <c r="UZT131" s="702"/>
      <c r="UZU131" s="702"/>
      <c r="UZV131" s="702"/>
      <c r="UZW131" s="702"/>
      <c r="UZX131" s="702"/>
      <c r="UZY131" s="702"/>
      <c r="UZZ131" s="702"/>
      <c r="VAA131" s="702"/>
      <c r="VAB131" s="702"/>
      <c r="VAC131" s="702"/>
      <c r="VAD131" s="702"/>
      <c r="VAE131" s="702"/>
      <c r="VAF131" s="702"/>
      <c r="VAG131" s="702"/>
      <c r="VAH131" s="702"/>
      <c r="VAI131" s="702"/>
      <c r="VAJ131" s="702"/>
      <c r="VAK131" s="702"/>
      <c r="VAL131" s="702"/>
      <c r="VAM131" s="702"/>
      <c r="VAN131" s="702"/>
      <c r="VAO131" s="702"/>
      <c r="VAP131" s="702"/>
      <c r="VAQ131" s="702"/>
      <c r="VAR131" s="702"/>
      <c r="VAS131" s="702"/>
      <c r="VAT131" s="702"/>
      <c r="VAU131" s="702"/>
      <c r="VAV131" s="702"/>
      <c r="VAW131" s="702"/>
      <c r="VAX131" s="702"/>
      <c r="VAY131" s="702"/>
      <c r="VAZ131" s="702"/>
      <c r="VBA131" s="702"/>
      <c r="VBB131" s="702"/>
      <c r="VBC131" s="702"/>
      <c r="VBD131" s="702"/>
      <c r="VBE131" s="702"/>
      <c r="VBF131" s="702"/>
      <c r="VBG131" s="702"/>
      <c r="VBH131" s="702"/>
      <c r="VBI131" s="702"/>
      <c r="VBJ131" s="702"/>
      <c r="VBK131" s="702"/>
      <c r="VBL131" s="702"/>
      <c r="VBM131" s="702"/>
      <c r="VBN131" s="702"/>
      <c r="VBO131" s="702"/>
      <c r="VBP131" s="702"/>
      <c r="VBQ131" s="702"/>
      <c r="VBR131" s="702"/>
      <c r="VBS131" s="702"/>
      <c r="VBT131" s="702"/>
      <c r="VBU131" s="702"/>
      <c r="VBV131" s="702"/>
      <c r="VBW131" s="702"/>
      <c r="VBX131" s="702"/>
      <c r="VBY131" s="702"/>
      <c r="VBZ131" s="702"/>
      <c r="VCA131" s="702"/>
      <c r="VCB131" s="702"/>
      <c r="VCC131" s="702"/>
      <c r="VCD131" s="702"/>
      <c r="VCE131" s="702"/>
      <c r="VCF131" s="702"/>
      <c r="VCG131" s="702"/>
      <c r="VCH131" s="702"/>
      <c r="VCI131" s="702"/>
      <c r="VCJ131" s="702"/>
      <c r="VCK131" s="702"/>
      <c r="VCL131" s="702"/>
      <c r="VCM131" s="702"/>
      <c r="VCN131" s="702"/>
      <c r="VCO131" s="702"/>
      <c r="VCP131" s="702"/>
      <c r="VCQ131" s="702"/>
      <c r="VCR131" s="702"/>
      <c r="VCS131" s="702"/>
      <c r="VCT131" s="702"/>
      <c r="VCU131" s="702"/>
      <c r="VCV131" s="702"/>
      <c r="VCW131" s="702"/>
      <c r="VCX131" s="702"/>
      <c r="VCY131" s="702"/>
      <c r="VCZ131" s="702"/>
      <c r="VDA131" s="702"/>
      <c r="VDB131" s="702"/>
      <c r="VDC131" s="702"/>
      <c r="VDD131" s="702"/>
      <c r="VDE131" s="702"/>
      <c r="VDF131" s="702"/>
      <c r="VDG131" s="702"/>
      <c r="VDH131" s="702"/>
      <c r="VDI131" s="702"/>
      <c r="VDJ131" s="702"/>
      <c r="VDK131" s="702"/>
      <c r="VDL131" s="702"/>
      <c r="VDM131" s="702"/>
      <c r="VDN131" s="702"/>
      <c r="VDO131" s="702"/>
      <c r="VDP131" s="702"/>
      <c r="VDQ131" s="702"/>
      <c r="VDR131" s="702"/>
      <c r="VDS131" s="702"/>
      <c r="VDT131" s="702"/>
      <c r="VDU131" s="702"/>
      <c r="VDV131" s="702"/>
      <c r="VDW131" s="702"/>
      <c r="VDX131" s="702"/>
      <c r="VDY131" s="702"/>
      <c r="VDZ131" s="702"/>
      <c r="VEA131" s="702"/>
      <c r="VEB131" s="702"/>
      <c r="VEC131" s="702"/>
      <c r="VED131" s="702"/>
      <c r="VEE131" s="702"/>
      <c r="VEF131" s="702"/>
      <c r="VEG131" s="702"/>
      <c r="VEH131" s="702"/>
      <c r="VEI131" s="702"/>
      <c r="VEJ131" s="702"/>
      <c r="VEK131" s="702"/>
      <c r="VEL131" s="702"/>
      <c r="VEM131" s="702"/>
      <c r="VEN131" s="702"/>
      <c r="VEO131" s="702"/>
      <c r="VEP131" s="702"/>
      <c r="VEQ131" s="702"/>
      <c r="VER131" s="702"/>
      <c r="VES131" s="702"/>
      <c r="VET131" s="702"/>
      <c r="VEU131" s="702"/>
      <c r="VEV131" s="702"/>
      <c r="VEW131" s="702"/>
      <c r="VEX131" s="702"/>
      <c r="VEY131" s="702"/>
      <c r="VEZ131" s="702"/>
      <c r="VFA131" s="702"/>
      <c r="VFB131" s="702"/>
      <c r="VFC131" s="702"/>
      <c r="VFD131" s="702"/>
      <c r="VFE131" s="702"/>
      <c r="VFF131" s="702"/>
      <c r="VFG131" s="702"/>
      <c r="VFH131" s="702"/>
      <c r="VFI131" s="702"/>
      <c r="VFJ131" s="702"/>
      <c r="VFK131" s="702"/>
      <c r="VFL131" s="702"/>
      <c r="VFM131" s="702"/>
      <c r="VFN131" s="702"/>
      <c r="VFO131" s="702"/>
      <c r="VFP131" s="702"/>
      <c r="VFQ131" s="702"/>
      <c r="VFR131" s="702"/>
      <c r="VFS131" s="702"/>
      <c r="VFT131" s="702"/>
      <c r="VFU131" s="702"/>
      <c r="VFV131" s="702"/>
      <c r="VFW131" s="702"/>
      <c r="VFX131" s="702"/>
      <c r="VFY131" s="702"/>
      <c r="VFZ131" s="702"/>
      <c r="VGA131" s="702"/>
      <c r="VGB131" s="702"/>
      <c r="VGC131" s="702"/>
      <c r="VGD131" s="702"/>
      <c r="VGE131" s="702"/>
      <c r="VGF131" s="702"/>
      <c r="VGG131" s="702"/>
      <c r="VGH131" s="702"/>
      <c r="VGI131" s="702"/>
      <c r="VGJ131" s="702"/>
      <c r="VGK131" s="702"/>
      <c r="VGL131" s="702"/>
      <c r="VGM131" s="702"/>
      <c r="VGN131" s="702"/>
      <c r="VGO131" s="702"/>
      <c r="VGP131" s="702"/>
      <c r="VGQ131" s="702"/>
      <c r="VGR131" s="702"/>
      <c r="VGS131" s="702"/>
      <c r="VGT131" s="702"/>
      <c r="VGU131" s="702"/>
      <c r="VGV131" s="702"/>
      <c r="VGW131" s="702"/>
      <c r="VGX131" s="702"/>
      <c r="VGY131" s="702"/>
      <c r="VGZ131" s="702"/>
      <c r="VHA131" s="702"/>
      <c r="VHB131" s="702"/>
      <c r="VHC131" s="702"/>
      <c r="VHD131" s="702"/>
      <c r="VHE131" s="702"/>
      <c r="VHF131" s="702"/>
      <c r="VHG131" s="702"/>
      <c r="VHH131" s="702"/>
      <c r="VHI131" s="702"/>
      <c r="VHJ131" s="702"/>
      <c r="VHK131" s="702"/>
      <c r="VHL131" s="702"/>
      <c r="VHM131" s="702"/>
      <c r="VHN131" s="702"/>
      <c r="VHO131" s="702"/>
      <c r="VHP131" s="702"/>
      <c r="VHQ131" s="702"/>
      <c r="VHR131" s="702"/>
      <c r="VHS131" s="702"/>
      <c r="VHT131" s="702"/>
      <c r="VHU131" s="702"/>
      <c r="VHV131" s="702"/>
      <c r="VHW131" s="702"/>
      <c r="VHX131" s="702"/>
      <c r="VHY131" s="702"/>
      <c r="VHZ131" s="702"/>
      <c r="VIA131" s="702"/>
      <c r="VIB131" s="702"/>
      <c r="VIC131" s="702"/>
      <c r="VID131" s="702"/>
      <c r="VIE131" s="702"/>
      <c r="VIF131" s="702"/>
      <c r="VIG131" s="702"/>
      <c r="VIH131" s="702"/>
      <c r="VII131" s="702"/>
      <c r="VIJ131" s="702"/>
      <c r="VIK131" s="702"/>
      <c r="VIL131" s="702"/>
      <c r="VIM131" s="702"/>
      <c r="VIN131" s="702"/>
      <c r="VIO131" s="702"/>
      <c r="VIP131" s="702"/>
      <c r="VIQ131" s="702"/>
      <c r="VIR131" s="702"/>
      <c r="VIS131" s="702"/>
      <c r="VIT131" s="702"/>
      <c r="VIU131" s="702"/>
      <c r="VIV131" s="702"/>
      <c r="VIW131" s="702"/>
      <c r="VIX131" s="702"/>
      <c r="VIY131" s="702"/>
      <c r="VIZ131" s="702"/>
      <c r="VJA131" s="702"/>
      <c r="VJB131" s="702"/>
      <c r="VJC131" s="702"/>
      <c r="VJD131" s="702"/>
      <c r="VJE131" s="702"/>
      <c r="VJF131" s="702"/>
      <c r="VJG131" s="702"/>
      <c r="VJH131" s="702"/>
      <c r="VJI131" s="702"/>
      <c r="VJJ131" s="702"/>
      <c r="VJK131" s="702"/>
      <c r="VJL131" s="702"/>
      <c r="VJM131" s="702"/>
      <c r="VJN131" s="702"/>
      <c r="VJO131" s="702"/>
      <c r="VJP131" s="702"/>
      <c r="VJQ131" s="702"/>
      <c r="VJR131" s="702"/>
      <c r="VJS131" s="702"/>
      <c r="VJT131" s="702"/>
      <c r="VJU131" s="702"/>
      <c r="VJV131" s="702"/>
      <c r="VJW131" s="702"/>
      <c r="VJX131" s="702"/>
      <c r="VJY131" s="702"/>
      <c r="VJZ131" s="702"/>
      <c r="VKA131" s="702"/>
      <c r="VKB131" s="702"/>
      <c r="VKC131" s="702"/>
      <c r="VKD131" s="702"/>
      <c r="VKE131" s="702"/>
      <c r="VKF131" s="702"/>
      <c r="VKG131" s="702"/>
      <c r="VKH131" s="702"/>
      <c r="VKI131" s="702"/>
      <c r="VKJ131" s="702"/>
      <c r="VKK131" s="702"/>
      <c r="VKL131" s="702"/>
      <c r="VKM131" s="702"/>
      <c r="VKN131" s="702"/>
      <c r="VKO131" s="702"/>
      <c r="VKP131" s="702"/>
      <c r="VKQ131" s="702"/>
      <c r="VKR131" s="702"/>
      <c r="VKS131" s="702"/>
      <c r="VKT131" s="702"/>
      <c r="VKU131" s="702"/>
      <c r="VKV131" s="702"/>
      <c r="VKW131" s="702"/>
      <c r="VKX131" s="702"/>
      <c r="VKY131" s="702"/>
      <c r="VKZ131" s="702"/>
      <c r="VLA131" s="702"/>
      <c r="VLB131" s="702"/>
      <c r="VLC131" s="702"/>
      <c r="VLD131" s="702"/>
      <c r="VLE131" s="702"/>
      <c r="VLF131" s="702"/>
      <c r="VLG131" s="702"/>
      <c r="VLH131" s="702"/>
      <c r="VLI131" s="702"/>
      <c r="VLJ131" s="702"/>
      <c r="VLK131" s="702"/>
      <c r="VLL131" s="702"/>
      <c r="VLM131" s="702"/>
      <c r="VLN131" s="702"/>
      <c r="VLO131" s="702"/>
      <c r="VLP131" s="702"/>
      <c r="VLQ131" s="702"/>
      <c r="VLR131" s="702"/>
      <c r="VLS131" s="702"/>
      <c r="VLT131" s="702"/>
      <c r="VLU131" s="702"/>
      <c r="VLV131" s="702"/>
      <c r="VLW131" s="702"/>
      <c r="VLX131" s="702"/>
      <c r="VLY131" s="702"/>
      <c r="VLZ131" s="702"/>
      <c r="VMA131" s="702"/>
      <c r="VMB131" s="702"/>
      <c r="VMC131" s="702"/>
      <c r="VMD131" s="702"/>
      <c r="VME131" s="702"/>
      <c r="VMF131" s="702"/>
      <c r="VMG131" s="702"/>
      <c r="VMH131" s="702"/>
      <c r="VMI131" s="702"/>
      <c r="VMJ131" s="702"/>
      <c r="VMK131" s="702"/>
      <c r="VML131" s="702"/>
      <c r="VMM131" s="702"/>
      <c r="VMN131" s="702"/>
      <c r="VMO131" s="702"/>
      <c r="VMP131" s="702"/>
      <c r="VMQ131" s="702"/>
      <c r="VMR131" s="702"/>
      <c r="VMS131" s="702"/>
      <c r="VMT131" s="702"/>
      <c r="VMU131" s="702"/>
      <c r="VMV131" s="702"/>
      <c r="VMW131" s="702"/>
      <c r="VMX131" s="702"/>
      <c r="VMY131" s="702"/>
      <c r="VMZ131" s="702"/>
      <c r="VNA131" s="702"/>
      <c r="VNB131" s="702"/>
      <c r="VNC131" s="702"/>
      <c r="VND131" s="702"/>
      <c r="VNE131" s="702"/>
      <c r="VNF131" s="702"/>
      <c r="VNG131" s="702"/>
      <c r="VNH131" s="702"/>
      <c r="VNI131" s="702"/>
      <c r="VNJ131" s="702"/>
      <c r="VNK131" s="702"/>
      <c r="VNL131" s="702"/>
      <c r="VNM131" s="702"/>
      <c r="VNN131" s="702"/>
      <c r="VNO131" s="702"/>
      <c r="VNP131" s="702"/>
      <c r="VNQ131" s="702"/>
      <c r="VNR131" s="702"/>
      <c r="VNS131" s="702"/>
      <c r="VNT131" s="702"/>
      <c r="VNU131" s="702"/>
      <c r="VNV131" s="702"/>
      <c r="VNW131" s="702"/>
      <c r="VNX131" s="702"/>
      <c r="VNY131" s="702"/>
      <c r="VNZ131" s="702"/>
      <c r="VOA131" s="702"/>
      <c r="VOB131" s="702"/>
      <c r="VOC131" s="702"/>
      <c r="VOD131" s="702"/>
      <c r="VOE131" s="702"/>
      <c r="VOF131" s="702"/>
      <c r="VOG131" s="702"/>
      <c r="VOH131" s="702"/>
      <c r="VOI131" s="702"/>
      <c r="VOJ131" s="702"/>
      <c r="VOK131" s="702"/>
      <c r="VOL131" s="702"/>
      <c r="VOM131" s="702"/>
      <c r="VON131" s="702"/>
      <c r="VOO131" s="702"/>
      <c r="VOP131" s="702"/>
      <c r="VOQ131" s="702"/>
      <c r="VOR131" s="702"/>
      <c r="VOS131" s="702"/>
      <c r="VOT131" s="702"/>
      <c r="VOU131" s="702"/>
      <c r="VOV131" s="702"/>
      <c r="VOW131" s="702"/>
      <c r="VOX131" s="702"/>
      <c r="VOY131" s="702"/>
      <c r="VOZ131" s="702"/>
      <c r="VPA131" s="702"/>
      <c r="VPB131" s="702"/>
      <c r="VPC131" s="702"/>
      <c r="VPD131" s="702"/>
      <c r="VPE131" s="702"/>
      <c r="VPF131" s="702"/>
      <c r="VPG131" s="702"/>
      <c r="VPH131" s="702"/>
      <c r="VPI131" s="702"/>
      <c r="VPJ131" s="702"/>
      <c r="VPK131" s="702"/>
      <c r="VPL131" s="702"/>
      <c r="VPM131" s="702"/>
      <c r="VPN131" s="702"/>
      <c r="VPO131" s="702"/>
      <c r="VPP131" s="702"/>
      <c r="VPQ131" s="702"/>
      <c r="VPR131" s="702"/>
      <c r="VPS131" s="702"/>
      <c r="VPT131" s="702"/>
      <c r="VPU131" s="702"/>
      <c r="VPV131" s="702"/>
      <c r="VPW131" s="702"/>
      <c r="VPX131" s="702"/>
      <c r="VPY131" s="702"/>
      <c r="VPZ131" s="702"/>
      <c r="VQA131" s="702"/>
      <c r="VQB131" s="702"/>
      <c r="VQC131" s="702"/>
      <c r="VQD131" s="702"/>
      <c r="VQE131" s="702"/>
      <c r="VQF131" s="702"/>
      <c r="VQG131" s="702"/>
      <c r="VQH131" s="702"/>
      <c r="VQI131" s="702"/>
      <c r="VQJ131" s="702"/>
      <c r="VQK131" s="702"/>
      <c r="VQL131" s="702"/>
      <c r="VQM131" s="702"/>
      <c r="VQN131" s="702"/>
      <c r="VQO131" s="702"/>
      <c r="VQP131" s="702"/>
      <c r="VQQ131" s="702"/>
      <c r="VQR131" s="702"/>
      <c r="VQS131" s="702"/>
      <c r="VQT131" s="702"/>
      <c r="VQU131" s="702"/>
      <c r="VQV131" s="702"/>
      <c r="VQW131" s="702"/>
      <c r="VQX131" s="702"/>
      <c r="VQY131" s="702"/>
      <c r="VQZ131" s="702"/>
      <c r="VRA131" s="702"/>
      <c r="VRB131" s="702"/>
      <c r="VRC131" s="702"/>
      <c r="VRD131" s="702"/>
      <c r="VRE131" s="702"/>
      <c r="VRF131" s="702"/>
      <c r="VRG131" s="702"/>
      <c r="VRH131" s="702"/>
      <c r="VRI131" s="702"/>
      <c r="VRJ131" s="702"/>
      <c r="VRK131" s="702"/>
      <c r="VRL131" s="702"/>
      <c r="VRM131" s="702"/>
      <c r="VRN131" s="702"/>
      <c r="VRO131" s="702"/>
      <c r="VRP131" s="702"/>
      <c r="VRQ131" s="702"/>
      <c r="VRR131" s="702"/>
      <c r="VRS131" s="702"/>
      <c r="VRT131" s="702"/>
      <c r="VRU131" s="702"/>
      <c r="VRV131" s="702"/>
      <c r="VRW131" s="702"/>
      <c r="VRX131" s="702"/>
      <c r="VRY131" s="702"/>
      <c r="VRZ131" s="702"/>
      <c r="VSA131" s="702"/>
      <c r="VSB131" s="702"/>
      <c r="VSC131" s="702"/>
      <c r="VSD131" s="702"/>
      <c r="VSE131" s="702"/>
      <c r="VSF131" s="702"/>
      <c r="VSG131" s="702"/>
      <c r="VSH131" s="702"/>
      <c r="VSI131" s="702"/>
      <c r="VSJ131" s="702"/>
      <c r="VSK131" s="702"/>
      <c r="VSL131" s="702"/>
      <c r="VSM131" s="702"/>
      <c r="VSN131" s="702"/>
      <c r="VSO131" s="702"/>
      <c r="VSP131" s="702"/>
      <c r="VSQ131" s="702"/>
      <c r="VSR131" s="702"/>
      <c r="VSS131" s="702"/>
      <c r="VST131" s="702"/>
      <c r="VSU131" s="702"/>
      <c r="VSV131" s="702"/>
      <c r="VSW131" s="702"/>
      <c r="VSX131" s="702"/>
      <c r="VSY131" s="702"/>
      <c r="VSZ131" s="702"/>
      <c r="VTA131" s="702"/>
      <c r="VTB131" s="702"/>
      <c r="VTC131" s="702"/>
      <c r="VTD131" s="702"/>
      <c r="VTE131" s="702"/>
      <c r="VTF131" s="702"/>
      <c r="VTG131" s="702"/>
      <c r="VTH131" s="702"/>
      <c r="VTI131" s="702"/>
      <c r="VTJ131" s="702"/>
      <c r="VTK131" s="702"/>
      <c r="VTL131" s="702"/>
      <c r="VTM131" s="702"/>
      <c r="VTN131" s="702"/>
      <c r="VTO131" s="702"/>
      <c r="VTP131" s="702"/>
      <c r="VTQ131" s="702"/>
      <c r="VTR131" s="702"/>
      <c r="VTS131" s="702"/>
      <c r="VTT131" s="702"/>
      <c r="VTU131" s="702"/>
      <c r="VTV131" s="702"/>
      <c r="VTW131" s="702"/>
      <c r="VTX131" s="702"/>
      <c r="VTY131" s="702"/>
      <c r="VTZ131" s="702"/>
      <c r="VUA131" s="702"/>
      <c r="VUB131" s="702"/>
      <c r="VUC131" s="702"/>
      <c r="VUD131" s="702"/>
      <c r="VUE131" s="702"/>
      <c r="VUF131" s="702"/>
      <c r="VUG131" s="702"/>
      <c r="VUH131" s="702"/>
      <c r="VUI131" s="702"/>
      <c r="VUJ131" s="702"/>
      <c r="VUK131" s="702"/>
      <c r="VUL131" s="702"/>
      <c r="VUM131" s="702"/>
      <c r="VUN131" s="702"/>
      <c r="VUO131" s="702"/>
      <c r="VUP131" s="702"/>
      <c r="VUQ131" s="702"/>
      <c r="VUR131" s="702"/>
      <c r="VUS131" s="702"/>
      <c r="VUT131" s="702"/>
      <c r="VUU131" s="702"/>
      <c r="VUV131" s="702"/>
      <c r="VUW131" s="702"/>
      <c r="VUX131" s="702"/>
      <c r="VUY131" s="702"/>
      <c r="VUZ131" s="702"/>
      <c r="VVA131" s="702"/>
      <c r="VVB131" s="702"/>
      <c r="VVC131" s="702"/>
      <c r="VVD131" s="702"/>
      <c r="VVE131" s="702"/>
      <c r="VVF131" s="702"/>
      <c r="VVG131" s="702"/>
      <c r="VVH131" s="702"/>
      <c r="VVI131" s="702"/>
      <c r="VVJ131" s="702"/>
      <c r="VVK131" s="702"/>
      <c r="VVL131" s="702"/>
      <c r="VVM131" s="702"/>
      <c r="VVN131" s="702"/>
      <c r="VVO131" s="702"/>
      <c r="VVP131" s="702"/>
      <c r="VVQ131" s="702"/>
      <c r="VVR131" s="702"/>
      <c r="VVS131" s="702"/>
      <c r="VVT131" s="702"/>
      <c r="VVU131" s="702"/>
      <c r="VVV131" s="702"/>
      <c r="VVW131" s="702"/>
      <c r="VVX131" s="702"/>
      <c r="VVY131" s="702"/>
      <c r="VVZ131" s="702"/>
      <c r="VWA131" s="702"/>
      <c r="VWB131" s="702"/>
      <c r="VWC131" s="702"/>
      <c r="VWD131" s="702"/>
      <c r="VWE131" s="702"/>
      <c r="VWF131" s="702"/>
      <c r="VWG131" s="702"/>
      <c r="VWH131" s="702"/>
      <c r="VWI131" s="702"/>
      <c r="VWJ131" s="702"/>
      <c r="VWK131" s="702"/>
      <c r="VWL131" s="702"/>
      <c r="VWM131" s="702"/>
      <c r="VWN131" s="702"/>
      <c r="VWO131" s="702"/>
      <c r="VWP131" s="702"/>
      <c r="VWQ131" s="702"/>
      <c r="VWR131" s="702"/>
      <c r="VWS131" s="702"/>
      <c r="VWT131" s="702"/>
      <c r="VWU131" s="702"/>
      <c r="VWV131" s="702"/>
      <c r="VWW131" s="702"/>
      <c r="VWX131" s="702"/>
      <c r="VWY131" s="702"/>
      <c r="VWZ131" s="702"/>
      <c r="VXA131" s="702"/>
      <c r="VXB131" s="702"/>
      <c r="VXC131" s="702"/>
      <c r="VXD131" s="702"/>
      <c r="VXE131" s="702"/>
      <c r="VXF131" s="702"/>
      <c r="VXG131" s="702"/>
      <c r="VXH131" s="702"/>
      <c r="VXI131" s="702"/>
      <c r="VXJ131" s="702"/>
      <c r="VXK131" s="702"/>
      <c r="VXL131" s="702"/>
      <c r="VXM131" s="702"/>
      <c r="VXN131" s="702"/>
      <c r="VXO131" s="702"/>
      <c r="VXP131" s="702"/>
      <c r="VXQ131" s="702"/>
      <c r="VXR131" s="702"/>
      <c r="VXS131" s="702"/>
      <c r="VXT131" s="702"/>
      <c r="VXU131" s="702"/>
      <c r="VXV131" s="702"/>
      <c r="VXW131" s="702"/>
      <c r="VXX131" s="702"/>
      <c r="VXY131" s="702"/>
      <c r="VXZ131" s="702"/>
      <c r="VYA131" s="702"/>
      <c r="VYB131" s="702"/>
      <c r="VYC131" s="702"/>
      <c r="VYD131" s="702"/>
      <c r="VYE131" s="702"/>
      <c r="VYF131" s="702"/>
      <c r="VYG131" s="702"/>
      <c r="VYH131" s="702"/>
      <c r="VYI131" s="702"/>
      <c r="VYJ131" s="702"/>
      <c r="VYK131" s="702"/>
      <c r="VYL131" s="702"/>
      <c r="VYM131" s="702"/>
      <c r="VYN131" s="702"/>
      <c r="VYO131" s="702"/>
      <c r="VYP131" s="702"/>
      <c r="VYQ131" s="702"/>
      <c r="VYR131" s="702"/>
      <c r="VYS131" s="702"/>
      <c r="VYT131" s="702"/>
      <c r="VYU131" s="702"/>
      <c r="VYV131" s="702"/>
      <c r="VYW131" s="702"/>
      <c r="VYX131" s="702"/>
      <c r="VYY131" s="702"/>
      <c r="VYZ131" s="702"/>
      <c r="VZA131" s="702"/>
      <c r="VZB131" s="702"/>
      <c r="VZC131" s="702"/>
      <c r="VZD131" s="702"/>
      <c r="VZE131" s="702"/>
      <c r="VZF131" s="702"/>
      <c r="VZG131" s="702"/>
      <c r="VZH131" s="702"/>
      <c r="VZI131" s="702"/>
      <c r="VZJ131" s="702"/>
      <c r="VZK131" s="702"/>
      <c r="VZL131" s="702"/>
      <c r="VZM131" s="702"/>
      <c r="VZN131" s="702"/>
      <c r="VZO131" s="702"/>
      <c r="VZP131" s="702"/>
      <c r="VZQ131" s="702"/>
      <c r="VZR131" s="702"/>
      <c r="VZS131" s="702"/>
      <c r="VZT131" s="702"/>
      <c r="VZU131" s="702"/>
      <c r="VZV131" s="702"/>
      <c r="VZW131" s="702"/>
      <c r="VZX131" s="702"/>
      <c r="VZY131" s="702"/>
      <c r="VZZ131" s="702"/>
      <c r="WAA131" s="702"/>
      <c r="WAB131" s="702"/>
      <c r="WAC131" s="702"/>
      <c r="WAD131" s="702"/>
      <c r="WAE131" s="702"/>
      <c r="WAF131" s="702"/>
      <c r="WAG131" s="702"/>
      <c r="WAH131" s="702"/>
      <c r="WAI131" s="702"/>
      <c r="WAJ131" s="702"/>
      <c r="WAK131" s="702"/>
      <c r="WAL131" s="702"/>
      <c r="WAM131" s="702"/>
      <c r="WAN131" s="702"/>
      <c r="WAO131" s="702"/>
      <c r="WAP131" s="702"/>
      <c r="WAQ131" s="702"/>
      <c r="WAR131" s="702"/>
      <c r="WAS131" s="702"/>
      <c r="WAT131" s="702"/>
      <c r="WAU131" s="702"/>
      <c r="WAV131" s="702"/>
      <c r="WAW131" s="702"/>
      <c r="WAX131" s="702"/>
      <c r="WAY131" s="702"/>
      <c r="WAZ131" s="702"/>
      <c r="WBA131" s="702"/>
      <c r="WBB131" s="702"/>
      <c r="WBC131" s="702"/>
      <c r="WBD131" s="702"/>
      <c r="WBE131" s="702"/>
      <c r="WBF131" s="702"/>
      <c r="WBG131" s="702"/>
      <c r="WBH131" s="702"/>
      <c r="WBI131" s="702"/>
      <c r="WBJ131" s="702"/>
      <c r="WBK131" s="702"/>
      <c r="WBL131" s="702"/>
      <c r="WBM131" s="702"/>
      <c r="WBN131" s="702"/>
      <c r="WBO131" s="702"/>
      <c r="WBP131" s="702"/>
      <c r="WBQ131" s="702"/>
      <c r="WBR131" s="702"/>
      <c r="WBS131" s="702"/>
      <c r="WBT131" s="702"/>
      <c r="WBU131" s="702"/>
      <c r="WBV131" s="702"/>
      <c r="WBW131" s="702"/>
      <c r="WBX131" s="702"/>
      <c r="WBY131" s="702"/>
      <c r="WBZ131" s="702"/>
      <c r="WCA131" s="702"/>
      <c r="WCB131" s="702"/>
      <c r="WCC131" s="702"/>
      <c r="WCD131" s="702"/>
      <c r="WCE131" s="702"/>
      <c r="WCF131" s="702"/>
      <c r="WCG131" s="702"/>
      <c r="WCH131" s="702"/>
      <c r="WCI131" s="702"/>
      <c r="WCJ131" s="702"/>
      <c r="WCK131" s="702"/>
      <c r="WCL131" s="702"/>
      <c r="WCM131" s="702"/>
      <c r="WCN131" s="702"/>
      <c r="WCO131" s="702"/>
      <c r="WCP131" s="702"/>
      <c r="WCQ131" s="702"/>
      <c r="WCR131" s="702"/>
      <c r="WCS131" s="702"/>
      <c r="WCT131" s="702"/>
      <c r="WCU131" s="702"/>
      <c r="WCV131" s="702"/>
      <c r="WCW131" s="702"/>
      <c r="WCX131" s="702"/>
      <c r="WCY131" s="702"/>
      <c r="WCZ131" s="702"/>
      <c r="WDA131" s="702"/>
      <c r="WDB131" s="702"/>
      <c r="WDC131" s="702"/>
      <c r="WDD131" s="702"/>
      <c r="WDE131" s="702"/>
      <c r="WDF131" s="702"/>
      <c r="WDG131" s="702"/>
      <c r="WDH131" s="702"/>
      <c r="WDI131" s="702"/>
      <c r="WDJ131" s="702"/>
      <c r="WDK131" s="702"/>
      <c r="WDL131" s="702"/>
      <c r="WDM131" s="702"/>
      <c r="WDN131" s="702"/>
      <c r="WDO131" s="702"/>
      <c r="WDP131" s="702"/>
      <c r="WDQ131" s="702"/>
      <c r="WDR131" s="702"/>
      <c r="WDS131" s="702"/>
      <c r="WDT131" s="702"/>
      <c r="WDU131" s="702"/>
      <c r="WDV131" s="702"/>
      <c r="WDW131" s="702"/>
      <c r="WDX131" s="702"/>
      <c r="WDY131" s="702"/>
      <c r="WDZ131" s="702"/>
      <c r="WEA131" s="702"/>
      <c r="WEB131" s="702"/>
      <c r="WEC131" s="702"/>
      <c r="WED131" s="702"/>
      <c r="WEE131" s="702"/>
      <c r="WEF131" s="702"/>
      <c r="WEG131" s="702"/>
      <c r="WEH131" s="702"/>
      <c r="WEI131" s="702"/>
      <c r="WEJ131" s="702"/>
      <c r="WEK131" s="702"/>
      <c r="WEL131" s="702"/>
      <c r="WEM131" s="702"/>
      <c r="WEN131" s="702"/>
      <c r="WEO131" s="702"/>
      <c r="WEP131" s="702"/>
      <c r="WEQ131" s="702"/>
      <c r="WER131" s="702"/>
      <c r="WES131" s="702"/>
      <c r="WET131" s="702"/>
      <c r="WEU131" s="702"/>
      <c r="WEV131" s="702"/>
      <c r="WEW131" s="702"/>
      <c r="WEX131" s="702"/>
      <c r="WEY131" s="702"/>
      <c r="WEZ131" s="702"/>
      <c r="WFA131" s="702"/>
      <c r="WFB131" s="702"/>
      <c r="WFC131" s="702"/>
      <c r="WFD131" s="702"/>
      <c r="WFE131" s="702"/>
      <c r="WFF131" s="702"/>
      <c r="WFG131" s="702"/>
      <c r="WFH131" s="702"/>
      <c r="WFI131" s="702"/>
      <c r="WFJ131" s="702"/>
      <c r="WFK131" s="702"/>
      <c r="WFL131" s="702"/>
      <c r="WFM131" s="702"/>
      <c r="WFN131" s="702"/>
      <c r="WFO131" s="702"/>
      <c r="WFP131" s="702"/>
      <c r="WFQ131" s="702"/>
      <c r="WFR131" s="702"/>
      <c r="WFS131" s="702"/>
      <c r="WFT131" s="702"/>
      <c r="WFU131" s="702"/>
      <c r="WFV131" s="702"/>
      <c r="WFW131" s="702"/>
      <c r="WFX131" s="702"/>
      <c r="WFY131" s="702"/>
      <c r="WFZ131" s="702"/>
      <c r="WGA131" s="702"/>
      <c r="WGB131" s="702"/>
      <c r="WGC131" s="702"/>
      <c r="WGD131" s="702"/>
      <c r="WGE131" s="702"/>
      <c r="WGF131" s="702"/>
      <c r="WGG131" s="702"/>
      <c r="WGH131" s="702"/>
      <c r="WGI131" s="702"/>
      <c r="WGJ131" s="702"/>
      <c r="WGK131" s="702"/>
      <c r="WGL131" s="702"/>
      <c r="WGM131" s="702"/>
      <c r="WGN131" s="702"/>
      <c r="WGO131" s="702"/>
      <c r="WGP131" s="702"/>
      <c r="WGQ131" s="702"/>
      <c r="WGR131" s="702"/>
      <c r="WGS131" s="702"/>
      <c r="WGT131" s="702"/>
      <c r="WGU131" s="702"/>
      <c r="WGV131" s="702"/>
      <c r="WGW131" s="702"/>
      <c r="WGX131" s="702"/>
      <c r="WGY131" s="702"/>
      <c r="WGZ131" s="702"/>
      <c r="WHA131" s="702"/>
      <c r="WHB131" s="702"/>
      <c r="WHC131" s="702"/>
      <c r="WHD131" s="702"/>
      <c r="WHE131" s="702"/>
      <c r="WHF131" s="702"/>
      <c r="WHG131" s="702"/>
      <c r="WHH131" s="702"/>
      <c r="WHI131" s="702"/>
      <c r="WHJ131" s="702"/>
      <c r="WHK131" s="702"/>
      <c r="WHL131" s="702"/>
      <c r="WHM131" s="702"/>
      <c r="WHN131" s="702"/>
      <c r="WHO131" s="702"/>
      <c r="WHP131" s="702"/>
      <c r="WHQ131" s="702"/>
      <c r="WHR131" s="702"/>
      <c r="WHS131" s="702"/>
      <c r="WHT131" s="702"/>
      <c r="WHU131" s="702"/>
      <c r="WHV131" s="702"/>
      <c r="WHW131" s="702"/>
      <c r="WHX131" s="702"/>
      <c r="WHY131" s="702"/>
      <c r="WHZ131" s="702"/>
      <c r="WIA131" s="702"/>
      <c r="WIB131" s="702"/>
      <c r="WIC131" s="702"/>
      <c r="WID131" s="702"/>
      <c r="WIE131" s="702"/>
      <c r="WIF131" s="702"/>
      <c r="WIG131" s="702"/>
      <c r="WIH131" s="702"/>
      <c r="WII131" s="702"/>
      <c r="WIJ131" s="702"/>
      <c r="WIK131" s="702"/>
      <c r="WIL131" s="702"/>
      <c r="WIM131" s="702"/>
      <c r="WIN131" s="702"/>
      <c r="WIO131" s="702"/>
      <c r="WIP131" s="702"/>
      <c r="WIQ131" s="702"/>
      <c r="WIR131" s="702"/>
      <c r="WIS131" s="702"/>
      <c r="WIT131" s="702"/>
      <c r="WIU131" s="702"/>
      <c r="WIV131" s="702"/>
      <c r="WIW131" s="702"/>
      <c r="WIX131" s="702"/>
      <c r="WIY131" s="702"/>
      <c r="WIZ131" s="702"/>
      <c r="WJA131" s="702"/>
      <c r="WJB131" s="702"/>
      <c r="WJC131" s="702"/>
      <c r="WJD131" s="702"/>
      <c r="WJE131" s="702"/>
      <c r="WJF131" s="702"/>
      <c r="WJG131" s="702"/>
      <c r="WJH131" s="702"/>
      <c r="WJI131" s="702"/>
      <c r="WJJ131" s="702"/>
      <c r="WJK131" s="702"/>
      <c r="WJL131" s="702"/>
      <c r="WJM131" s="702"/>
      <c r="WJN131" s="702"/>
      <c r="WJO131" s="702"/>
      <c r="WJP131" s="702"/>
      <c r="WJQ131" s="702"/>
      <c r="WJR131" s="702"/>
      <c r="WJS131" s="702"/>
      <c r="WJT131" s="702"/>
      <c r="WJU131" s="702"/>
      <c r="WJV131" s="702"/>
      <c r="WJW131" s="702"/>
      <c r="WJX131" s="702"/>
      <c r="WJY131" s="702"/>
      <c r="WJZ131" s="702"/>
      <c r="WKA131" s="702"/>
      <c r="WKB131" s="702"/>
      <c r="WKC131" s="702"/>
      <c r="WKD131" s="702"/>
      <c r="WKE131" s="702"/>
      <c r="WKF131" s="702"/>
      <c r="WKG131" s="702"/>
      <c r="WKH131" s="702"/>
      <c r="WKI131" s="702"/>
      <c r="WKJ131" s="702"/>
      <c r="WKK131" s="702"/>
      <c r="WKL131" s="702"/>
      <c r="WKM131" s="702"/>
      <c r="WKN131" s="702"/>
      <c r="WKO131" s="702"/>
      <c r="WKP131" s="702"/>
      <c r="WKQ131" s="702"/>
      <c r="WKR131" s="702"/>
      <c r="WKS131" s="702"/>
      <c r="WKT131" s="702"/>
      <c r="WKU131" s="702"/>
      <c r="WKV131" s="702"/>
      <c r="WKW131" s="702"/>
      <c r="WKX131" s="702"/>
      <c r="WKY131" s="702"/>
      <c r="WKZ131" s="702"/>
      <c r="WLA131" s="702"/>
      <c r="WLB131" s="702"/>
      <c r="WLC131" s="702"/>
      <c r="WLD131" s="702"/>
      <c r="WLE131" s="702"/>
      <c r="WLF131" s="702"/>
      <c r="WLG131" s="702"/>
      <c r="WLH131" s="702"/>
      <c r="WLI131" s="702"/>
      <c r="WLJ131" s="702"/>
      <c r="WLK131" s="702"/>
      <c r="WLL131" s="702"/>
      <c r="WLM131" s="702"/>
      <c r="WLN131" s="702"/>
      <c r="WLO131" s="702"/>
      <c r="WLP131" s="702"/>
      <c r="WLQ131" s="702"/>
      <c r="WLR131" s="702"/>
      <c r="WLS131" s="702"/>
      <c r="WLT131" s="702"/>
      <c r="WLU131" s="702"/>
      <c r="WLV131" s="702"/>
      <c r="WLW131" s="702"/>
      <c r="WLX131" s="702"/>
      <c r="WLY131" s="702"/>
      <c r="WLZ131" s="702"/>
      <c r="WMA131" s="702"/>
      <c r="WMB131" s="702"/>
      <c r="WMC131" s="702"/>
      <c r="WMD131" s="702"/>
      <c r="WME131" s="702"/>
      <c r="WMF131" s="702"/>
      <c r="WMG131" s="702"/>
      <c r="WMH131" s="702"/>
      <c r="WMI131" s="702"/>
      <c r="WMJ131" s="702"/>
      <c r="WMK131" s="702"/>
      <c r="WML131" s="702"/>
      <c r="WMM131" s="702"/>
      <c r="WMN131" s="702"/>
      <c r="WMO131" s="702"/>
      <c r="WMP131" s="702"/>
      <c r="WMQ131" s="702"/>
      <c r="WMR131" s="702"/>
      <c r="WMS131" s="702"/>
      <c r="WMT131" s="702"/>
      <c r="WMU131" s="702"/>
      <c r="WMV131" s="702"/>
      <c r="WMW131" s="702"/>
      <c r="WMX131" s="702"/>
      <c r="WMY131" s="702"/>
      <c r="WMZ131" s="702"/>
      <c r="WNA131" s="702"/>
      <c r="WNB131" s="702"/>
      <c r="WNC131" s="702"/>
      <c r="WND131" s="702"/>
      <c r="WNE131" s="702"/>
      <c r="WNF131" s="702"/>
      <c r="WNG131" s="702"/>
      <c r="WNH131" s="702"/>
      <c r="WNI131" s="702"/>
      <c r="WNJ131" s="702"/>
      <c r="WNK131" s="702"/>
      <c r="WNL131" s="702"/>
      <c r="WNM131" s="702"/>
      <c r="WNN131" s="702"/>
      <c r="WNO131" s="702"/>
      <c r="WNP131" s="702"/>
      <c r="WNQ131" s="702"/>
      <c r="WNR131" s="702"/>
      <c r="WNS131" s="702"/>
      <c r="WNT131" s="702"/>
      <c r="WNU131" s="702"/>
      <c r="WNV131" s="702"/>
      <c r="WNW131" s="702"/>
      <c r="WNX131" s="702"/>
      <c r="WNY131" s="702"/>
      <c r="WNZ131" s="702"/>
      <c r="WOA131" s="702"/>
      <c r="WOB131" s="702"/>
      <c r="WOC131" s="702"/>
      <c r="WOD131" s="702"/>
      <c r="WOE131" s="702"/>
      <c r="WOF131" s="702"/>
      <c r="WOG131" s="702"/>
      <c r="WOH131" s="702"/>
      <c r="WOI131" s="702"/>
      <c r="WOJ131" s="702"/>
      <c r="WOK131" s="702"/>
      <c r="WOL131" s="702"/>
      <c r="WOM131" s="702"/>
      <c r="WON131" s="702"/>
      <c r="WOO131" s="702"/>
      <c r="WOP131" s="702"/>
      <c r="WOQ131" s="702"/>
      <c r="WOR131" s="702"/>
      <c r="WOS131" s="702"/>
      <c r="WOT131" s="702"/>
      <c r="WOU131" s="702"/>
      <c r="WOV131" s="702"/>
      <c r="WOW131" s="702"/>
      <c r="WOX131" s="702"/>
      <c r="WOY131" s="702"/>
      <c r="WOZ131" s="702"/>
      <c r="WPA131" s="702"/>
      <c r="WPB131" s="702"/>
      <c r="WPC131" s="702"/>
      <c r="WPD131" s="702"/>
      <c r="WPE131" s="702"/>
      <c r="WPF131" s="702"/>
      <c r="WPG131" s="702"/>
      <c r="WPH131" s="702"/>
      <c r="WPI131" s="702"/>
      <c r="WPJ131" s="702"/>
      <c r="WPK131" s="702"/>
      <c r="WPL131" s="702"/>
      <c r="WPM131" s="702"/>
      <c r="WPN131" s="702"/>
      <c r="WPO131" s="702"/>
      <c r="WPP131" s="702"/>
      <c r="WPQ131" s="702"/>
      <c r="WPR131" s="702"/>
      <c r="WPS131" s="702"/>
      <c r="WPT131" s="702"/>
      <c r="WPU131" s="702"/>
      <c r="WPV131" s="702"/>
      <c r="WPW131" s="702"/>
      <c r="WPX131" s="702"/>
      <c r="WPY131" s="702"/>
      <c r="WPZ131" s="702"/>
      <c r="WQA131" s="702"/>
      <c r="WQB131" s="702"/>
      <c r="WQC131" s="702"/>
      <c r="WQD131" s="702"/>
      <c r="WQE131" s="702"/>
      <c r="WQF131" s="702"/>
      <c r="WQG131" s="702"/>
      <c r="WQH131" s="702"/>
      <c r="WQI131" s="702"/>
      <c r="WQJ131" s="702"/>
      <c r="WQK131" s="702"/>
      <c r="WQL131" s="702"/>
      <c r="WQM131" s="702"/>
      <c r="WQN131" s="702"/>
      <c r="WQO131" s="702"/>
      <c r="WQP131" s="702"/>
      <c r="WQQ131" s="702"/>
      <c r="WQR131" s="702"/>
      <c r="WQS131" s="702"/>
      <c r="WQT131" s="702"/>
      <c r="WQU131" s="702"/>
      <c r="WQV131" s="702"/>
      <c r="WQW131" s="702"/>
      <c r="WQX131" s="702"/>
      <c r="WQY131" s="702"/>
      <c r="WQZ131" s="702"/>
      <c r="WRA131" s="702"/>
      <c r="WRB131" s="702"/>
      <c r="WRC131" s="702"/>
      <c r="WRD131" s="702"/>
      <c r="WRE131" s="702"/>
      <c r="WRF131" s="702"/>
      <c r="WRG131" s="702"/>
      <c r="WRH131" s="702"/>
      <c r="WRI131" s="702"/>
      <c r="WRJ131" s="702"/>
      <c r="WRK131" s="702"/>
      <c r="WRL131" s="702"/>
      <c r="WRM131" s="702"/>
      <c r="WRN131" s="702"/>
      <c r="WRO131" s="702"/>
      <c r="WRP131" s="702"/>
      <c r="WRQ131" s="702"/>
      <c r="WRR131" s="702"/>
      <c r="WRS131" s="702"/>
      <c r="WRT131" s="702"/>
      <c r="WRU131" s="702"/>
      <c r="WRV131" s="702"/>
      <c r="WRW131" s="702"/>
      <c r="WRX131" s="702"/>
      <c r="WRY131" s="702"/>
      <c r="WRZ131" s="702"/>
      <c r="WSA131" s="702"/>
      <c r="WSB131" s="702"/>
      <c r="WSC131" s="702"/>
      <c r="WSD131" s="702"/>
      <c r="WSE131" s="702"/>
      <c r="WSF131" s="702"/>
      <c r="WSG131" s="702"/>
      <c r="WSH131" s="702"/>
      <c r="WSI131" s="702"/>
      <c r="WSJ131" s="702"/>
      <c r="WSK131" s="702"/>
      <c r="WSL131" s="702"/>
      <c r="WSM131" s="702"/>
      <c r="WSN131" s="702"/>
      <c r="WSO131" s="702"/>
      <c r="WSP131" s="702"/>
      <c r="WSQ131" s="702"/>
      <c r="WSR131" s="702"/>
      <c r="WSS131" s="702"/>
      <c r="WST131" s="702"/>
      <c r="WSU131" s="702"/>
      <c r="WSV131" s="702"/>
      <c r="WSW131" s="702"/>
      <c r="WSX131" s="702"/>
      <c r="WSY131" s="702"/>
      <c r="WSZ131" s="702"/>
      <c r="WTA131" s="702"/>
      <c r="WTB131" s="702"/>
      <c r="WTC131" s="702"/>
      <c r="WTD131" s="702"/>
      <c r="WTE131" s="702"/>
      <c r="WTF131" s="702"/>
      <c r="WTG131" s="702"/>
      <c r="WTH131" s="702"/>
      <c r="WTI131" s="702"/>
      <c r="WTJ131" s="702"/>
      <c r="WTK131" s="702"/>
      <c r="WTL131" s="702"/>
      <c r="WTM131" s="702"/>
      <c r="WTN131" s="702"/>
      <c r="WTO131" s="702"/>
      <c r="WTP131" s="702"/>
      <c r="WTQ131" s="702"/>
      <c r="WTR131" s="702"/>
      <c r="WTS131" s="702"/>
      <c r="WTT131" s="702"/>
      <c r="WTU131" s="702"/>
      <c r="WTV131" s="702"/>
      <c r="WTW131" s="702"/>
      <c r="WTX131" s="702"/>
      <c r="WTY131" s="702"/>
      <c r="WTZ131" s="702"/>
      <c r="WUA131" s="702"/>
      <c r="WUB131" s="702"/>
      <c r="WUC131" s="702"/>
      <c r="WUD131" s="702"/>
      <c r="WUE131" s="702"/>
      <c r="WUF131" s="702"/>
      <c r="WUG131" s="702"/>
      <c r="WUH131" s="702"/>
      <c r="WUI131" s="702"/>
      <c r="WUJ131" s="702"/>
      <c r="WUK131" s="702"/>
      <c r="WUL131" s="702"/>
      <c r="WUM131" s="702"/>
      <c r="WUN131" s="702"/>
      <c r="WUO131" s="702"/>
      <c r="WUP131" s="702"/>
      <c r="WUQ131" s="702"/>
      <c r="WUR131" s="702"/>
      <c r="WUS131" s="702"/>
      <c r="WUT131" s="702"/>
      <c r="WUU131" s="702"/>
      <c r="WUV131" s="702"/>
      <c r="WUW131" s="702"/>
      <c r="WUX131" s="702"/>
      <c r="WUY131" s="702"/>
      <c r="WUZ131" s="702"/>
      <c r="WVA131" s="702"/>
      <c r="WVB131" s="702"/>
      <c r="WVC131" s="702"/>
      <c r="WVD131" s="702"/>
      <c r="WVE131" s="702"/>
      <c r="WVF131" s="702"/>
      <c r="WVG131" s="702"/>
      <c r="WVH131" s="702"/>
      <c r="WVI131" s="702"/>
      <c r="WVJ131" s="702"/>
      <c r="WVK131" s="702"/>
      <c r="WVL131" s="702"/>
      <c r="WVM131" s="702"/>
      <c r="WVN131" s="702"/>
      <c r="WVO131" s="702"/>
      <c r="WVP131" s="702"/>
      <c r="WVQ131" s="702"/>
      <c r="WVR131" s="702"/>
      <c r="WVS131" s="702"/>
      <c r="WVT131" s="702"/>
      <c r="WVU131" s="702"/>
      <c r="WVV131" s="702"/>
      <c r="WVW131" s="702"/>
      <c r="WVX131" s="702"/>
      <c r="WVY131" s="702"/>
      <c r="WVZ131" s="702"/>
      <c r="WWA131" s="702"/>
      <c r="WWB131" s="702"/>
      <c r="WWC131" s="702"/>
      <c r="WWD131" s="702"/>
      <c r="WWE131" s="702"/>
      <c r="WWF131" s="702"/>
      <c r="WWG131" s="702"/>
      <c r="WWH131" s="702"/>
      <c r="WWI131" s="702"/>
      <c r="WWJ131" s="702"/>
      <c r="WWK131" s="702"/>
      <c r="WWL131" s="702"/>
      <c r="WWM131" s="702"/>
      <c r="WWN131" s="702"/>
      <c r="WWO131" s="702"/>
      <c r="WWP131" s="702"/>
      <c r="WWQ131" s="702"/>
      <c r="WWR131" s="702"/>
      <c r="WWS131" s="702"/>
      <c r="WWT131" s="702"/>
      <c r="WWU131" s="702"/>
      <c r="WWV131" s="702"/>
      <c r="WWW131" s="702"/>
      <c r="WWX131" s="702"/>
      <c r="WWY131" s="702"/>
      <c r="WWZ131" s="702"/>
      <c r="WXA131" s="702"/>
      <c r="WXB131" s="702"/>
      <c r="WXC131" s="702"/>
      <c r="WXD131" s="702"/>
      <c r="WXE131" s="702"/>
      <c r="WXF131" s="702"/>
      <c r="WXG131" s="702"/>
      <c r="WXH131" s="702"/>
      <c r="WXI131" s="702"/>
      <c r="WXJ131" s="702"/>
      <c r="WXK131" s="702"/>
      <c r="WXL131" s="702"/>
      <c r="WXM131" s="702"/>
      <c r="WXN131" s="702"/>
      <c r="WXO131" s="702"/>
      <c r="WXP131" s="702"/>
      <c r="WXQ131" s="702"/>
      <c r="WXR131" s="702"/>
      <c r="WXS131" s="702"/>
      <c r="WXT131" s="702"/>
      <c r="WXU131" s="702"/>
      <c r="WXV131" s="702"/>
      <c r="WXW131" s="702"/>
      <c r="WXX131" s="702"/>
      <c r="WXY131" s="702"/>
      <c r="WXZ131" s="702"/>
      <c r="WYA131" s="702"/>
      <c r="WYB131" s="702"/>
      <c r="WYC131" s="702"/>
      <c r="WYD131" s="702"/>
      <c r="WYE131" s="702"/>
      <c r="WYF131" s="702"/>
      <c r="WYG131" s="702"/>
      <c r="WYH131" s="702"/>
      <c r="WYI131" s="702"/>
      <c r="WYJ131" s="702"/>
      <c r="WYK131" s="702"/>
      <c r="WYL131" s="702"/>
      <c r="WYM131" s="702"/>
      <c r="WYN131" s="702"/>
      <c r="WYO131" s="702"/>
      <c r="WYP131" s="702"/>
      <c r="WYQ131" s="702"/>
      <c r="WYR131" s="702"/>
      <c r="WYS131" s="702"/>
      <c r="WYT131" s="702"/>
      <c r="WYU131" s="702"/>
      <c r="WYV131" s="702"/>
      <c r="WYW131" s="702"/>
      <c r="WYX131" s="702"/>
      <c r="WYY131" s="702"/>
      <c r="WYZ131" s="702"/>
      <c r="WZA131" s="702"/>
      <c r="WZB131" s="702"/>
      <c r="WZC131" s="702"/>
      <c r="WZD131" s="702"/>
      <c r="WZE131" s="702"/>
      <c r="WZF131" s="702"/>
      <c r="WZG131" s="702"/>
      <c r="WZH131" s="702"/>
      <c r="WZI131" s="702"/>
      <c r="WZJ131" s="702"/>
      <c r="WZK131" s="702"/>
      <c r="WZL131" s="702"/>
      <c r="WZM131" s="702"/>
      <c r="WZN131" s="702"/>
      <c r="WZO131" s="702"/>
      <c r="WZP131" s="702"/>
      <c r="WZQ131" s="702"/>
      <c r="WZR131" s="702"/>
      <c r="WZS131" s="702"/>
      <c r="WZT131" s="702"/>
      <c r="WZU131" s="702"/>
      <c r="WZV131" s="702"/>
      <c r="WZW131" s="702"/>
      <c r="WZX131" s="702"/>
      <c r="WZY131" s="702"/>
      <c r="WZZ131" s="702"/>
      <c r="XAA131" s="702"/>
      <c r="XAB131" s="702"/>
      <c r="XAC131" s="702"/>
      <c r="XAD131" s="702"/>
      <c r="XAE131" s="702"/>
      <c r="XAF131" s="702"/>
      <c r="XAG131" s="702"/>
      <c r="XAH131" s="702"/>
      <c r="XAI131" s="702"/>
      <c r="XAJ131" s="702"/>
      <c r="XAK131" s="702"/>
      <c r="XAL131" s="702"/>
      <c r="XAM131" s="702"/>
      <c r="XAN131" s="702"/>
      <c r="XAO131" s="702"/>
      <c r="XAP131" s="702"/>
      <c r="XAQ131" s="702"/>
      <c r="XAR131" s="702"/>
      <c r="XAS131" s="702"/>
      <c r="XAT131" s="702"/>
      <c r="XAU131" s="702"/>
      <c r="XAV131" s="702"/>
      <c r="XAW131" s="702"/>
      <c r="XAX131" s="702"/>
      <c r="XAY131" s="702"/>
      <c r="XAZ131" s="702"/>
      <c r="XBA131" s="702"/>
      <c r="XBB131" s="702"/>
      <c r="XBC131" s="702"/>
      <c r="XBD131" s="702"/>
      <c r="XBE131" s="702"/>
      <c r="XBF131" s="702"/>
      <c r="XBG131" s="702"/>
      <c r="XBH131" s="702"/>
      <c r="XBI131" s="702"/>
      <c r="XBJ131" s="702"/>
      <c r="XBK131" s="702"/>
      <c r="XBL131" s="702"/>
      <c r="XBM131" s="702"/>
      <c r="XBN131" s="702"/>
      <c r="XBO131" s="702"/>
      <c r="XBP131" s="702"/>
      <c r="XBQ131" s="702"/>
      <c r="XBR131" s="702"/>
      <c r="XBS131" s="702"/>
      <c r="XBT131" s="702"/>
      <c r="XBU131" s="702"/>
      <c r="XBV131" s="702"/>
      <c r="XBW131" s="702"/>
      <c r="XBX131" s="702"/>
      <c r="XBY131" s="702"/>
      <c r="XBZ131" s="702"/>
      <c r="XCA131" s="702"/>
      <c r="XCB131" s="702"/>
      <c r="XCC131" s="702"/>
      <c r="XCD131" s="702"/>
      <c r="XCE131" s="702"/>
      <c r="XCF131" s="702"/>
      <c r="XCG131" s="702"/>
      <c r="XCH131" s="702"/>
      <c r="XCI131" s="702"/>
      <c r="XCJ131" s="702"/>
      <c r="XCK131" s="702"/>
      <c r="XCL131" s="702"/>
      <c r="XCM131" s="702"/>
      <c r="XCN131" s="702"/>
      <c r="XCO131" s="702"/>
      <c r="XCP131" s="702"/>
      <c r="XCQ131" s="702"/>
      <c r="XCR131" s="702"/>
      <c r="XCS131" s="702"/>
      <c r="XCT131" s="702"/>
      <c r="XCU131" s="702"/>
      <c r="XCV131" s="702"/>
      <c r="XCW131" s="702"/>
      <c r="XCX131" s="702"/>
      <c r="XCY131" s="702"/>
      <c r="XCZ131" s="702"/>
      <c r="XDA131" s="702"/>
    </row>
    <row r="132" spans="1:16329" ht="15" thickBot="1" x14ac:dyDescent="0.25">
      <c r="A132" s="952"/>
      <c r="B132" s="952"/>
      <c r="C132" s="952"/>
      <c r="H132" s="952"/>
      <c r="O132" s="1647"/>
      <c r="P132" s="1683"/>
      <c r="Q132" s="1683"/>
      <c r="R132" s="1683"/>
      <c r="S132" s="1683"/>
      <c r="T132" s="1683"/>
      <c r="U132" s="1683"/>
      <c r="V132" s="1683"/>
      <c r="W132" s="1683"/>
      <c r="X132" s="1683"/>
      <c r="Y132" s="1683"/>
      <c r="Z132" s="1683"/>
    </row>
    <row r="133" spans="1:16329" ht="39.75" customHeight="1" thickBot="1" x14ac:dyDescent="0.25">
      <c r="A133" s="2136" t="s">
        <v>293</v>
      </c>
      <c r="B133" s="1890" t="s">
        <v>1372</v>
      </c>
      <c r="C133" s="1891"/>
      <c r="D133" s="1891"/>
      <c r="E133" s="1892"/>
      <c r="H133" s="952"/>
      <c r="O133" s="1647"/>
      <c r="P133" s="1683"/>
      <c r="Q133" s="1683"/>
      <c r="R133" s="1683"/>
      <c r="S133" s="1683"/>
      <c r="T133" s="1683"/>
      <c r="U133" s="1683"/>
      <c r="V133" s="1683"/>
      <c r="W133" s="1683"/>
      <c r="X133" s="1683"/>
      <c r="Y133" s="1683"/>
      <c r="Z133" s="1683"/>
    </row>
    <row r="134" spans="1:16329" ht="16.5" thickBot="1" x14ac:dyDescent="0.25">
      <c r="A134" s="2137"/>
      <c r="B134" s="2146" t="s">
        <v>294</v>
      </c>
      <c r="C134" s="2147"/>
      <c r="D134" s="2147"/>
      <c r="E134" s="2148"/>
      <c r="H134" s="952"/>
      <c r="O134" s="1647"/>
      <c r="P134" s="1683"/>
      <c r="Q134" s="1683"/>
      <c r="R134" s="1683"/>
      <c r="S134" s="1683"/>
      <c r="T134" s="1683"/>
      <c r="U134" s="1683"/>
      <c r="V134" s="1683"/>
      <c r="W134" s="1683"/>
      <c r="X134" s="1683"/>
      <c r="Y134" s="1683"/>
      <c r="Z134" s="1683"/>
    </row>
    <row r="135" spans="1:16329" ht="16.5" thickBot="1" x14ac:dyDescent="0.25">
      <c r="A135" s="1636">
        <v>5</v>
      </c>
      <c r="B135" s="2130">
        <v>11385.141280276164</v>
      </c>
      <c r="C135" s="2141">
        <v>11385.141280276164</v>
      </c>
      <c r="D135" s="2141">
        <v>11385.141280276164</v>
      </c>
      <c r="E135" s="2131">
        <v>11385.141280276164</v>
      </c>
      <c r="O135" s="1647"/>
      <c r="P135" s="1683"/>
      <c r="Q135" s="1683"/>
      <c r="R135" s="1683"/>
      <c r="S135" s="1683"/>
      <c r="T135" s="1683"/>
      <c r="U135" s="1683"/>
      <c r="V135" s="1683"/>
      <c r="W135" s="1683"/>
      <c r="X135" s="1683"/>
      <c r="Y135" s="1683"/>
      <c r="Z135" s="1683"/>
    </row>
    <row r="136" spans="1:16329" ht="16.5" thickBot="1" x14ac:dyDescent="0.25">
      <c r="A136" s="224">
        <v>5.6</v>
      </c>
      <c r="B136" s="2134">
        <v>11527.875352374018</v>
      </c>
      <c r="C136" s="2142">
        <v>11527.875352374018</v>
      </c>
      <c r="D136" s="2142">
        <v>11527.875352374018</v>
      </c>
      <c r="E136" s="2135">
        <v>11527.875352374018</v>
      </c>
      <c r="O136" s="1647"/>
      <c r="P136" s="1683"/>
      <c r="Q136" s="1683"/>
      <c r="R136" s="1683"/>
      <c r="S136" s="1683"/>
      <c r="T136" s="1683"/>
      <c r="U136" s="1683"/>
      <c r="V136" s="1683"/>
      <c r="W136" s="1683"/>
      <c r="X136" s="1683"/>
      <c r="Y136" s="1683"/>
      <c r="Z136" s="1683"/>
    </row>
    <row r="137" spans="1:16329" ht="16.5" thickBot="1" x14ac:dyDescent="0.25">
      <c r="A137" s="1636">
        <v>6.3</v>
      </c>
      <c r="B137" s="2130">
        <v>13895.581724820833</v>
      </c>
      <c r="C137" s="2141">
        <v>13895.581724820833</v>
      </c>
      <c r="D137" s="2141">
        <v>13895.581724820833</v>
      </c>
      <c r="E137" s="2131">
        <v>13895.581724820833</v>
      </c>
      <c r="O137" s="1647"/>
      <c r="P137" s="1683"/>
      <c r="Q137" s="1683"/>
      <c r="R137" s="1683"/>
      <c r="S137" s="1683"/>
      <c r="T137" s="1683"/>
      <c r="U137" s="1683"/>
      <c r="V137" s="1683"/>
      <c r="W137" s="1683"/>
      <c r="X137" s="1683"/>
      <c r="Y137" s="1683"/>
      <c r="Z137" s="1683"/>
    </row>
    <row r="138" spans="1:16329" ht="16.5" thickBot="1" x14ac:dyDescent="0.25">
      <c r="A138" s="224">
        <v>7.1</v>
      </c>
      <c r="B138" s="2134">
        <v>16464.795022582268</v>
      </c>
      <c r="C138" s="2142">
        <v>16464.795022582268</v>
      </c>
      <c r="D138" s="2142">
        <v>16464.795022582268</v>
      </c>
      <c r="E138" s="2135">
        <v>16464.795022582268</v>
      </c>
      <c r="O138" s="1647"/>
      <c r="P138" s="1683"/>
      <c r="Q138" s="1683"/>
      <c r="R138" s="1683"/>
      <c r="S138" s="1683"/>
      <c r="T138" s="1683"/>
      <c r="U138" s="1683"/>
      <c r="V138" s="1683"/>
      <c r="W138" s="1683"/>
      <c r="X138" s="1683"/>
      <c r="Y138" s="1683"/>
      <c r="Z138" s="1683"/>
    </row>
    <row r="139" spans="1:16329" ht="16.5" thickBot="1" x14ac:dyDescent="0.25">
      <c r="A139" s="1636">
        <v>8</v>
      </c>
      <c r="B139" s="2130">
        <v>17816.570646567863</v>
      </c>
      <c r="C139" s="2141">
        <v>17816.570646567863</v>
      </c>
      <c r="D139" s="2141">
        <v>17816.570646567863</v>
      </c>
      <c r="E139" s="2131">
        <v>17816.570646567863</v>
      </c>
      <c r="O139" s="1647"/>
      <c r="P139" s="1683"/>
      <c r="Q139" s="1683"/>
      <c r="R139" s="1683"/>
      <c r="S139" s="1683"/>
      <c r="T139" s="1683"/>
      <c r="U139" s="1683"/>
      <c r="V139" s="1683"/>
      <c r="W139" s="1683"/>
      <c r="X139" s="1683"/>
      <c r="Y139" s="1683"/>
      <c r="Z139" s="1683"/>
    </row>
    <row r="140" spans="1:16329" ht="16.5" thickBot="1" x14ac:dyDescent="0.25">
      <c r="A140" s="224">
        <v>9</v>
      </c>
      <c r="B140" s="2134">
        <v>21057.473695378038</v>
      </c>
      <c r="C140" s="2142">
        <v>21057.473695378038</v>
      </c>
      <c r="D140" s="2142">
        <v>21057.473695378038</v>
      </c>
      <c r="E140" s="2135">
        <v>21057.473695378038</v>
      </c>
      <c r="O140" s="1647"/>
      <c r="P140" s="1683"/>
      <c r="Q140" s="1683"/>
      <c r="R140" s="1683"/>
      <c r="S140" s="1683"/>
      <c r="T140" s="1683"/>
      <c r="U140" s="1683"/>
      <c r="V140" s="1683"/>
      <c r="W140" s="1683"/>
      <c r="X140" s="1683"/>
      <c r="Y140" s="1683"/>
      <c r="Z140" s="1683"/>
    </row>
    <row r="141" spans="1:16329" ht="16.5" thickBot="1" x14ac:dyDescent="0.25">
      <c r="A141" s="1636">
        <v>10</v>
      </c>
      <c r="B141" s="2130">
        <v>22451.229928804172</v>
      </c>
      <c r="C141" s="2141">
        <v>22451.229928804172</v>
      </c>
      <c r="D141" s="2141">
        <v>22451.229928804172</v>
      </c>
      <c r="E141" s="2131">
        <v>22451.229928804172</v>
      </c>
      <c r="O141" s="1647"/>
      <c r="P141" s="1683"/>
      <c r="Q141" s="1683"/>
      <c r="R141" s="1683"/>
      <c r="S141" s="1683"/>
      <c r="T141" s="1683"/>
      <c r="U141" s="1683"/>
      <c r="V141" s="1683"/>
      <c r="W141" s="1683"/>
      <c r="X141" s="1683"/>
      <c r="Y141" s="1683"/>
      <c r="Z141" s="1683"/>
    </row>
    <row r="142" spans="1:16329" ht="16.5" thickBot="1" x14ac:dyDescent="0.25">
      <c r="A142" s="224">
        <v>11.2</v>
      </c>
      <c r="B142" s="2134">
        <v>29806.232702787889</v>
      </c>
      <c r="C142" s="2142">
        <v>29806.232702787889</v>
      </c>
      <c r="D142" s="2142">
        <v>29806.232702787889</v>
      </c>
      <c r="E142" s="2135">
        <v>29806.232702787889</v>
      </c>
      <c r="O142" s="1647"/>
      <c r="P142" s="1683"/>
      <c r="Q142" s="1683"/>
      <c r="R142" s="1683"/>
      <c r="S142" s="1683"/>
      <c r="T142" s="1683"/>
      <c r="U142" s="1683"/>
      <c r="V142" s="1683"/>
      <c r="W142" s="1683"/>
      <c r="X142" s="1683"/>
      <c r="Y142" s="1683"/>
      <c r="Z142" s="1683"/>
    </row>
    <row r="143" spans="1:16329" ht="16.5" thickBot="1" x14ac:dyDescent="0.25">
      <c r="A143" s="1637">
        <v>12.5</v>
      </c>
      <c r="B143" s="2130">
        <v>36481.149603834754</v>
      </c>
      <c r="C143" s="2141">
        <v>36481.149603834754</v>
      </c>
      <c r="D143" s="2141">
        <v>36481.149603834754</v>
      </c>
      <c r="E143" s="2131">
        <v>36481.149603834754</v>
      </c>
      <c r="O143" s="1647"/>
      <c r="P143" s="1683"/>
      <c r="Q143" s="1683"/>
      <c r="R143" s="1683"/>
      <c r="S143" s="1683"/>
      <c r="T143" s="1683"/>
      <c r="U143" s="1683"/>
      <c r="V143" s="1683"/>
      <c r="W143" s="1683"/>
      <c r="X143" s="1683"/>
      <c r="Y143" s="1683"/>
      <c r="Z143" s="1683"/>
    </row>
    <row r="144" spans="1:16329" ht="14.25" x14ac:dyDescent="0.2">
      <c r="O144" s="1647"/>
      <c r="P144" s="1683"/>
      <c r="Q144" s="1683"/>
      <c r="R144" s="1683"/>
      <c r="S144" s="1683"/>
      <c r="T144" s="1683"/>
      <c r="U144" s="1683"/>
      <c r="V144" s="1683"/>
      <c r="W144" s="1683"/>
      <c r="X144" s="1683"/>
      <c r="Y144" s="1683"/>
      <c r="Z144" s="1683"/>
    </row>
    <row r="145" spans="15:26" ht="14.25" x14ac:dyDescent="0.2">
      <c r="O145" s="1647"/>
      <c r="P145" s="1683"/>
      <c r="Q145" s="1683"/>
      <c r="R145" s="1683"/>
      <c r="S145" s="1683"/>
      <c r="T145" s="1683"/>
      <c r="U145" s="1683"/>
      <c r="V145" s="1683"/>
      <c r="W145" s="1683"/>
      <c r="X145" s="1683"/>
      <c r="Y145" s="1683"/>
      <c r="Z145" s="1683"/>
    </row>
    <row r="146" spans="15:26" x14ac:dyDescent="0.2">
      <c r="O146" s="1683"/>
      <c r="P146" s="1683"/>
      <c r="Q146" s="1683"/>
      <c r="R146" s="1683"/>
      <c r="S146" s="1683"/>
      <c r="T146" s="1683"/>
      <c r="U146" s="1683"/>
      <c r="V146" s="1683"/>
      <c r="W146" s="1683"/>
      <c r="X146" s="1683"/>
      <c r="Y146" s="1683"/>
      <c r="Z146" s="1683"/>
    </row>
    <row r="147" spans="15:26" x14ac:dyDescent="0.2">
      <c r="O147" s="1683"/>
      <c r="P147" s="1683"/>
      <c r="Q147" s="1683"/>
      <c r="R147" s="1683"/>
      <c r="S147" s="1683"/>
      <c r="T147" s="1683"/>
      <c r="U147" s="1683"/>
      <c r="V147" s="1683"/>
      <c r="W147" s="1683"/>
      <c r="X147" s="1683"/>
      <c r="Y147" s="1683"/>
      <c r="Z147" s="1683"/>
    </row>
    <row r="148" spans="15:26" x14ac:dyDescent="0.2">
      <c r="O148" s="1683"/>
      <c r="P148" s="1683"/>
      <c r="Q148" s="1683"/>
      <c r="R148" s="1683"/>
      <c r="S148" s="1683"/>
      <c r="T148" s="1683"/>
      <c r="U148" s="1683"/>
      <c r="V148" s="1683"/>
      <c r="W148" s="1683"/>
      <c r="X148" s="1683"/>
      <c r="Y148" s="1683"/>
      <c r="Z148" s="1683"/>
    </row>
    <row r="149" spans="15:26" x14ac:dyDescent="0.2">
      <c r="O149" s="1683"/>
      <c r="P149" s="1683"/>
      <c r="Q149" s="1683"/>
      <c r="R149" s="1683"/>
      <c r="S149" s="1683"/>
      <c r="T149" s="1683"/>
      <c r="U149" s="1683"/>
      <c r="V149" s="1683"/>
      <c r="W149" s="1683"/>
      <c r="X149" s="1683"/>
      <c r="Y149" s="1683"/>
      <c r="Z149" s="1683"/>
    </row>
  </sheetData>
  <mergeCells count="297">
    <mergeCell ref="J77:K77"/>
    <mergeCell ref="J78:K78"/>
    <mergeCell ref="J79:K79"/>
    <mergeCell ref="J80:K80"/>
    <mergeCell ref="J81:K81"/>
    <mergeCell ref="J82:K82"/>
    <mergeCell ref="J83:K83"/>
    <mergeCell ref="A68:L68"/>
    <mergeCell ref="J69:K69"/>
    <mergeCell ref="L69:L71"/>
    <mergeCell ref="J70:K70"/>
    <mergeCell ref="J71:K71"/>
    <mergeCell ref="J72:K72"/>
    <mergeCell ref="J73:K73"/>
    <mergeCell ref="J74:K74"/>
    <mergeCell ref="J75:K75"/>
    <mergeCell ref="J76:K76"/>
    <mergeCell ref="F79:I79"/>
    <mergeCell ref="F80:I80"/>
    <mergeCell ref="F81:I81"/>
    <mergeCell ref="F82:I82"/>
    <mergeCell ref="F83:I83"/>
    <mergeCell ref="B74:C74"/>
    <mergeCell ref="B75:C75"/>
    <mergeCell ref="J114:M114"/>
    <mergeCell ref="I117:I118"/>
    <mergeCell ref="J117:M117"/>
    <mergeCell ref="J118:M118"/>
    <mergeCell ref="J119:M119"/>
    <mergeCell ref="J129:M129"/>
    <mergeCell ref="J120:M120"/>
    <mergeCell ref="J121:M121"/>
    <mergeCell ref="J122:M122"/>
    <mergeCell ref="J123:M123"/>
    <mergeCell ref="J124:M124"/>
    <mergeCell ref="J125:M125"/>
    <mergeCell ref="J126:M126"/>
    <mergeCell ref="J127:M127"/>
    <mergeCell ref="J128:M128"/>
    <mergeCell ref="J105:M105"/>
    <mergeCell ref="J106:M106"/>
    <mergeCell ref="J107:M107"/>
    <mergeCell ref="J108:M108"/>
    <mergeCell ref="J109:M109"/>
    <mergeCell ref="J110:M110"/>
    <mergeCell ref="J111:M111"/>
    <mergeCell ref="J112:M112"/>
    <mergeCell ref="J113:M113"/>
    <mergeCell ref="I102:I103"/>
    <mergeCell ref="J102:M102"/>
    <mergeCell ref="J103:M103"/>
    <mergeCell ref="J104:M104"/>
    <mergeCell ref="B80:C80"/>
    <mergeCell ref="B81:C81"/>
    <mergeCell ref="B82:C82"/>
    <mergeCell ref="B83:C83"/>
    <mergeCell ref="D71:E71"/>
    <mergeCell ref="D72:E72"/>
    <mergeCell ref="D73:E73"/>
    <mergeCell ref="D74:E74"/>
    <mergeCell ref="D75:E75"/>
    <mergeCell ref="D76:E76"/>
    <mergeCell ref="D77:E77"/>
    <mergeCell ref="D78:E78"/>
    <mergeCell ref="D79:E79"/>
    <mergeCell ref="D80:E80"/>
    <mergeCell ref="D81:E81"/>
    <mergeCell ref="D82:E82"/>
    <mergeCell ref="D83:E83"/>
    <mergeCell ref="B71:C71"/>
    <mergeCell ref="B72:C72"/>
    <mergeCell ref="B73:C73"/>
    <mergeCell ref="F62:G62"/>
    <mergeCell ref="H50:I50"/>
    <mergeCell ref="H51:I51"/>
    <mergeCell ref="H52:I52"/>
    <mergeCell ref="H53:I53"/>
    <mergeCell ref="H54:I54"/>
    <mergeCell ref="H55:I55"/>
    <mergeCell ref="H56:I56"/>
    <mergeCell ref="H57:I57"/>
    <mergeCell ref="H58:I58"/>
    <mergeCell ref="H59:I59"/>
    <mergeCell ref="H60:I60"/>
    <mergeCell ref="H61:I61"/>
    <mergeCell ref="H62:I62"/>
    <mergeCell ref="F50:G50"/>
    <mergeCell ref="F51:G51"/>
    <mergeCell ref="F52:G52"/>
    <mergeCell ref="F53:G53"/>
    <mergeCell ref="F54:G54"/>
    <mergeCell ref="F55:G55"/>
    <mergeCell ref="F56:G56"/>
    <mergeCell ref="F57:G57"/>
    <mergeCell ref="F58:G58"/>
    <mergeCell ref="B57:C57"/>
    <mergeCell ref="B58:C58"/>
    <mergeCell ref="B59:C59"/>
    <mergeCell ref="F59:G59"/>
    <mergeCell ref="B60:C60"/>
    <mergeCell ref="B61:C61"/>
    <mergeCell ref="D54:E54"/>
    <mergeCell ref="D55:E55"/>
    <mergeCell ref="D56:E56"/>
    <mergeCell ref="D57:E57"/>
    <mergeCell ref="D58:E58"/>
    <mergeCell ref="D59:E59"/>
    <mergeCell ref="D60:E60"/>
    <mergeCell ref="D61:E61"/>
    <mergeCell ref="F60:G60"/>
    <mergeCell ref="F61:G61"/>
    <mergeCell ref="D62:E62"/>
    <mergeCell ref="B103:E103"/>
    <mergeCell ref="B104:E104"/>
    <mergeCell ref="B105:E105"/>
    <mergeCell ref="B111:E111"/>
    <mergeCell ref="B112:E112"/>
    <mergeCell ref="B113:E113"/>
    <mergeCell ref="B114:E114"/>
    <mergeCell ref="B106:E106"/>
    <mergeCell ref="B107:E107"/>
    <mergeCell ref="B108:E108"/>
    <mergeCell ref="B109:E109"/>
    <mergeCell ref="B110:E110"/>
    <mergeCell ref="B76:C76"/>
    <mergeCell ref="B77:C77"/>
    <mergeCell ref="B78:C78"/>
    <mergeCell ref="B79:C79"/>
    <mergeCell ref="D7:G7"/>
    <mergeCell ref="B95:G95"/>
    <mergeCell ref="B94:G94"/>
    <mergeCell ref="B91:G91"/>
    <mergeCell ref="B87:G87"/>
    <mergeCell ref="B88:G88"/>
    <mergeCell ref="B89:G89"/>
    <mergeCell ref="B93:G93"/>
    <mergeCell ref="D25:G25"/>
    <mergeCell ref="A47:B47"/>
    <mergeCell ref="B49:C49"/>
    <mergeCell ref="D49:E49"/>
    <mergeCell ref="F49:G49"/>
    <mergeCell ref="A8:B8"/>
    <mergeCell ref="C8:J8"/>
    <mergeCell ref="A9:B9"/>
    <mergeCell ref="C9:J9"/>
    <mergeCell ref="B19:C19"/>
    <mergeCell ref="B20:C20"/>
    <mergeCell ref="B11:C11"/>
    <mergeCell ref="B12:C12"/>
    <mergeCell ref="B13:C13"/>
    <mergeCell ref="B14:C14"/>
    <mergeCell ref="B15:C15"/>
    <mergeCell ref="A117:A118"/>
    <mergeCell ref="B117:E117"/>
    <mergeCell ref="B118:E118"/>
    <mergeCell ref="B119:E119"/>
    <mergeCell ref="B120:E120"/>
    <mergeCell ref="B98:G98"/>
    <mergeCell ref="B100:G100"/>
    <mergeCell ref="D45:G45"/>
    <mergeCell ref="A86:A87"/>
    <mergeCell ref="B99:G99"/>
    <mergeCell ref="B92:G92"/>
    <mergeCell ref="D64:G64"/>
    <mergeCell ref="B86:G86"/>
    <mergeCell ref="B96:G96"/>
    <mergeCell ref="B90:G90"/>
    <mergeCell ref="A65:B65"/>
    <mergeCell ref="A66:B66"/>
    <mergeCell ref="B69:E69"/>
    <mergeCell ref="A69:A71"/>
    <mergeCell ref="B97:G97"/>
    <mergeCell ref="A102:A103"/>
    <mergeCell ref="B102:E102"/>
    <mergeCell ref="A48:J48"/>
    <mergeCell ref="A46:B46"/>
    <mergeCell ref="B126:E126"/>
    <mergeCell ref="B127:E127"/>
    <mergeCell ref="B128:E128"/>
    <mergeCell ref="B129:E129"/>
    <mergeCell ref="B121:E121"/>
    <mergeCell ref="B122:E122"/>
    <mergeCell ref="B123:E123"/>
    <mergeCell ref="B124:E124"/>
    <mergeCell ref="B125:E125"/>
    <mergeCell ref="A30:J30"/>
    <mergeCell ref="C46:J46"/>
    <mergeCell ref="C47:J47"/>
    <mergeCell ref="C66:J66"/>
    <mergeCell ref="C65:J65"/>
    <mergeCell ref="F69:I69"/>
    <mergeCell ref="B70:C70"/>
    <mergeCell ref="D70:E70"/>
    <mergeCell ref="H49:I49"/>
    <mergeCell ref="A49:A50"/>
    <mergeCell ref="J49:J50"/>
    <mergeCell ref="B50:C50"/>
    <mergeCell ref="B51:C51"/>
    <mergeCell ref="B52:C52"/>
    <mergeCell ref="B53:C53"/>
    <mergeCell ref="B54:C54"/>
    <mergeCell ref="B55:C55"/>
    <mergeCell ref="B56:C56"/>
    <mergeCell ref="C67:J67"/>
    <mergeCell ref="B62:C62"/>
    <mergeCell ref="D50:E50"/>
    <mergeCell ref="D51:E51"/>
    <mergeCell ref="D52:E52"/>
    <mergeCell ref="D53:E53"/>
    <mergeCell ref="F11:G11"/>
    <mergeCell ref="F12:G12"/>
    <mergeCell ref="F13:G13"/>
    <mergeCell ref="F14:G14"/>
    <mergeCell ref="F15:G15"/>
    <mergeCell ref="B21:C21"/>
    <mergeCell ref="B22:C22"/>
    <mergeCell ref="B23:C23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B16:C16"/>
    <mergeCell ref="B17:C17"/>
    <mergeCell ref="B18:C18"/>
    <mergeCell ref="H20:I20"/>
    <mergeCell ref="H21:I21"/>
    <mergeCell ref="H22:I22"/>
    <mergeCell ref="H23:I23"/>
    <mergeCell ref="F16:G16"/>
    <mergeCell ref="F17:G17"/>
    <mergeCell ref="F18:G18"/>
    <mergeCell ref="F19:G19"/>
    <mergeCell ref="F20:G20"/>
    <mergeCell ref="A10:K10"/>
    <mergeCell ref="A26:B26"/>
    <mergeCell ref="J16:K16"/>
    <mergeCell ref="J17:K17"/>
    <mergeCell ref="J18:K18"/>
    <mergeCell ref="J19:K19"/>
    <mergeCell ref="J20:K20"/>
    <mergeCell ref="J11:K11"/>
    <mergeCell ref="J12:K12"/>
    <mergeCell ref="J13:K13"/>
    <mergeCell ref="J14:K14"/>
    <mergeCell ref="J15:K15"/>
    <mergeCell ref="F21:G21"/>
    <mergeCell ref="F22:G22"/>
    <mergeCell ref="F23:G23"/>
    <mergeCell ref="H11:I11"/>
    <mergeCell ref="H12:I12"/>
    <mergeCell ref="H13:I13"/>
    <mergeCell ref="H14:I14"/>
    <mergeCell ref="H15:I15"/>
    <mergeCell ref="H16:I16"/>
    <mergeCell ref="H17:I17"/>
    <mergeCell ref="H18:I18"/>
    <mergeCell ref="H19:I19"/>
    <mergeCell ref="A27:B27"/>
    <mergeCell ref="A28:B28"/>
    <mergeCell ref="A29:B29"/>
    <mergeCell ref="C26:J26"/>
    <mergeCell ref="C27:J27"/>
    <mergeCell ref="C28:J28"/>
    <mergeCell ref="C29:J29"/>
    <mergeCell ref="J21:K21"/>
    <mergeCell ref="J22:K22"/>
    <mergeCell ref="J23:K23"/>
    <mergeCell ref="B141:E141"/>
    <mergeCell ref="B142:E142"/>
    <mergeCell ref="B143:E143"/>
    <mergeCell ref="A133:A134"/>
    <mergeCell ref="B133:E133"/>
    <mergeCell ref="B134:E134"/>
    <mergeCell ref="B135:E135"/>
    <mergeCell ref="B136:E136"/>
    <mergeCell ref="B137:E137"/>
    <mergeCell ref="B138:E138"/>
    <mergeCell ref="B139:E139"/>
    <mergeCell ref="B140:E140"/>
    <mergeCell ref="F70:I70"/>
    <mergeCell ref="F71:I71"/>
    <mergeCell ref="F72:I72"/>
    <mergeCell ref="F73:I73"/>
    <mergeCell ref="F74:I74"/>
    <mergeCell ref="F75:I75"/>
    <mergeCell ref="F76:I76"/>
    <mergeCell ref="F77:I77"/>
    <mergeCell ref="F78:I78"/>
  </mergeCells>
  <printOptions horizontalCentered="1"/>
  <pageMargins left="0" right="0" top="0.39370078740157483" bottom="0.19685039370078741" header="0" footer="0"/>
  <pageSetup paperSize="9" scale="28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J84"/>
  <sheetViews>
    <sheetView view="pageBreakPreview" zoomScale="70" zoomScaleNormal="90" zoomScaleSheetLayoutView="70" zoomScalePageLayoutView="30" workbookViewId="0">
      <pane ySplit="6" topLeftCell="A7" activePane="bottomLeft" state="frozen"/>
      <selection activeCell="B47" sqref="B47:F47"/>
      <selection pane="bottomLeft" activeCell="S28" sqref="S28"/>
    </sheetView>
  </sheetViews>
  <sheetFormatPr defaultRowHeight="12.75" x14ac:dyDescent="0.2"/>
  <cols>
    <col min="1" max="1" width="16.5703125" style="1472" customWidth="1"/>
    <col min="2" max="2" width="17" style="1472" customWidth="1"/>
    <col min="3" max="3" width="21.7109375" style="1472" customWidth="1"/>
    <col min="4" max="4" width="21" style="1472" customWidth="1"/>
    <col min="5" max="5" width="20.85546875" style="20" customWidth="1"/>
    <col min="6" max="6" width="18.85546875" style="19" customWidth="1"/>
    <col min="7" max="7" width="17" style="19" customWidth="1"/>
    <col min="8" max="8" width="21" style="19" customWidth="1"/>
    <col min="9" max="9" width="16.7109375" style="1472" customWidth="1"/>
    <col min="10" max="10" width="13.7109375" style="1472" customWidth="1"/>
    <col min="11" max="16384" width="9.140625" style="1472"/>
  </cols>
  <sheetData>
    <row r="1" spans="1:10" ht="18.75" x14ac:dyDescent="0.2">
      <c r="A1" s="1302"/>
      <c r="B1" s="1302"/>
      <c r="C1" s="460"/>
      <c r="D1" s="460"/>
      <c r="E1" s="461"/>
      <c r="F1" s="461"/>
      <c r="G1" s="462"/>
      <c r="H1" s="462"/>
    </row>
    <row r="2" spans="1:10" ht="18.75" x14ac:dyDescent="0.2">
      <c r="A2" s="1302"/>
      <c r="B2" s="1302"/>
      <c r="C2" s="460"/>
      <c r="D2" s="460"/>
      <c r="E2" s="461"/>
      <c r="F2" s="461"/>
      <c r="G2" s="462"/>
      <c r="H2" s="462"/>
    </row>
    <row r="3" spans="1:10" ht="18.75" x14ac:dyDescent="0.2">
      <c r="A3" s="1302"/>
      <c r="B3" s="1302"/>
      <c r="C3" s="460"/>
      <c r="D3" s="460"/>
      <c r="E3" s="461"/>
      <c r="F3" s="461"/>
      <c r="G3" s="462"/>
      <c r="H3" s="462"/>
    </row>
    <row r="4" spans="1:10" ht="18.75" x14ac:dyDescent="0.2">
      <c r="A4" s="1302"/>
      <c r="B4" s="1302"/>
      <c r="C4" s="460"/>
      <c r="D4" s="460"/>
      <c r="E4" s="461"/>
      <c r="F4" s="461"/>
      <c r="G4" s="461"/>
      <c r="H4" s="461"/>
    </row>
    <row r="5" spans="1:10" ht="18.75" x14ac:dyDescent="0.2">
      <c r="A5" s="1302"/>
      <c r="B5" s="1302"/>
      <c r="C5" s="459"/>
      <c r="D5" s="459"/>
      <c r="E5" s="462"/>
      <c r="F5" s="462"/>
      <c r="G5" s="462"/>
      <c r="H5" s="462"/>
    </row>
    <row r="6" spans="1:10" ht="18.75" x14ac:dyDescent="0.2">
      <c r="C6" s="459"/>
      <c r="D6" s="459"/>
      <c r="E6" s="462"/>
      <c r="F6" s="462"/>
      <c r="G6" s="462"/>
      <c r="H6" s="462"/>
    </row>
    <row r="7" spans="1:10" ht="51" customHeight="1" thickBot="1" x14ac:dyDescent="0.25">
      <c r="A7" s="1699" t="s">
        <v>633</v>
      </c>
      <c r="B7" s="1699"/>
      <c r="C7" s="1699"/>
      <c r="D7" s="1699"/>
      <c r="E7" s="1699"/>
      <c r="F7" s="1699"/>
      <c r="G7" s="1699"/>
      <c r="H7" s="1699"/>
      <c r="I7" s="1699"/>
    </row>
    <row r="8" spans="1:10" ht="20.25" customHeight="1" x14ac:dyDescent="0.2">
      <c r="A8" s="2385" t="s">
        <v>1103</v>
      </c>
      <c r="B8" s="2386"/>
      <c r="C8" s="2386"/>
      <c r="D8" s="2386"/>
      <c r="E8" s="2387"/>
      <c r="F8" s="2388" t="s">
        <v>634</v>
      </c>
      <c r="G8" s="2389"/>
      <c r="H8" s="2389"/>
      <c r="I8" s="2390"/>
    </row>
    <row r="9" spans="1:10" s="723" customFormat="1" ht="32.25" customHeight="1" thickBot="1" x14ac:dyDescent="0.25">
      <c r="A9" s="719" t="s">
        <v>292</v>
      </c>
      <c r="B9" s="139" t="s">
        <v>635</v>
      </c>
      <c r="C9" s="139" t="s">
        <v>636</v>
      </c>
      <c r="D9" s="139" t="s">
        <v>637</v>
      </c>
      <c r="E9" s="46" t="s">
        <v>638</v>
      </c>
      <c r="F9" s="720" t="s">
        <v>292</v>
      </c>
      <c r="G9" s="721" t="s">
        <v>635</v>
      </c>
      <c r="H9" s="721" t="s">
        <v>639</v>
      </c>
      <c r="I9" s="722" t="s">
        <v>638</v>
      </c>
    </row>
    <row r="10" spans="1:10" ht="15.75" x14ac:dyDescent="0.2">
      <c r="A10" s="724" t="s">
        <v>640</v>
      </c>
      <c r="B10" s="725">
        <v>9</v>
      </c>
      <c r="C10" s="726">
        <v>9</v>
      </c>
      <c r="D10" s="2391">
        <v>440</v>
      </c>
      <c r="E10" s="727" t="s">
        <v>191</v>
      </c>
      <c r="F10" s="728" t="s">
        <v>641</v>
      </c>
      <c r="G10" s="729">
        <v>14.4</v>
      </c>
      <c r="H10" s="730">
        <v>1152</v>
      </c>
      <c r="I10" s="1476" t="s">
        <v>191</v>
      </c>
      <c r="J10" s="357"/>
    </row>
    <row r="11" spans="1:10" ht="15.75" x14ac:dyDescent="0.2">
      <c r="A11" s="731" t="s">
        <v>642</v>
      </c>
      <c r="B11" s="732">
        <v>12</v>
      </c>
      <c r="C11" s="733">
        <v>12</v>
      </c>
      <c r="D11" s="2392"/>
      <c r="E11" s="734" t="s">
        <v>191</v>
      </c>
      <c r="F11" s="728" t="s">
        <v>643</v>
      </c>
      <c r="G11" s="735">
        <v>23</v>
      </c>
      <c r="H11" s="736">
        <v>1800</v>
      </c>
      <c r="I11" s="1477" t="s">
        <v>191</v>
      </c>
      <c r="J11" s="357"/>
    </row>
    <row r="12" spans="1:10" ht="16.5" thickBot="1" x14ac:dyDescent="0.25">
      <c r="A12" s="737" t="s">
        <v>644</v>
      </c>
      <c r="B12" s="738">
        <v>15</v>
      </c>
      <c r="C12" s="739" t="s">
        <v>645</v>
      </c>
      <c r="D12" s="2393"/>
      <c r="E12" s="740" t="s">
        <v>191</v>
      </c>
      <c r="F12" s="741" t="s">
        <v>646</v>
      </c>
      <c r="G12" s="729">
        <v>27.6</v>
      </c>
      <c r="H12" s="729">
        <v>2160</v>
      </c>
      <c r="I12" s="1476" t="s">
        <v>191</v>
      </c>
      <c r="J12" s="357"/>
    </row>
    <row r="13" spans="1:10" ht="15.75" x14ac:dyDescent="0.2">
      <c r="A13" s="724" t="s">
        <v>647</v>
      </c>
      <c r="B13" s="742">
        <v>12</v>
      </c>
      <c r="C13" s="743">
        <v>12</v>
      </c>
      <c r="D13" s="2391">
        <v>680</v>
      </c>
      <c r="E13" s="744" t="s">
        <v>191</v>
      </c>
      <c r="F13" s="741" t="s">
        <v>648</v>
      </c>
      <c r="G13" s="735">
        <v>33.700000000000003</v>
      </c>
      <c r="H13" s="735">
        <v>2592</v>
      </c>
      <c r="I13" s="1477" t="s">
        <v>191</v>
      </c>
      <c r="J13" s="357"/>
    </row>
    <row r="14" spans="1:10" ht="15.75" x14ac:dyDescent="0.2">
      <c r="A14" s="731" t="s">
        <v>649</v>
      </c>
      <c r="B14" s="745">
        <v>15</v>
      </c>
      <c r="C14" s="746" t="s">
        <v>650</v>
      </c>
      <c r="D14" s="2392"/>
      <c r="E14" s="747" t="s">
        <v>191</v>
      </c>
      <c r="F14" s="741" t="s">
        <v>651</v>
      </c>
      <c r="G14" s="729">
        <v>39.4</v>
      </c>
      <c r="H14" s="729">
        <v>3024</v>
      </c>
      <c r="I14" s="1476" t="s">
        <v>191</v>
      </c>
      <c r="J14" s="357"/>
    </row>
    <row r="15" spans="1:10" ht="15.75" x14ac:dyDescent="0.2">
      <c r="A15" s="731" t="s">
        <v>652</v>
      </c>
      <c r="B15" s="732">
        <v>18</v>
      </c>
      <c r="C15" s="733" t="s">
        <v>653</v>
      </c>
      <c r="D15" s="2392"/>
      <c r="E15" s="748" t="s">
        <v>191</v>
      </c>
      <c r="F15" s="741" t="s">
        <v>654</v>
      </c>
      <c r="G15" s="735">
        <v>53.1</v>
      </c>
      <c r="H15" s="735">
        <v>4032</v>
      </c>
      <c r="I15" s="1477" t="s">
        <v>191</v>
      </c>
      <c r="J15" s="357"/>
    </row>
    <row r="16" spans="1:10" ht="15.75" x14ac:dyDescent="0.2">
      <c r="A16" s="731" t="s">
        <v>655</v>
      </c>
      <c r="B16" s="745">
        <v>22.5</v>
      </c>
      <c r="C16" s="746" t="s">
        <v>656</v>
      </c>
      <c r="D16" s="2392"/>
      <c r="E16" s="747" t="s">
        <v>191</v>
      </c>
      <c r="F16" s="741" t="s">
        <v>657</v>
      </c>
      <c r="G16" s="729">
        <v>76.5</v>
      </c>
      <c r="H16" s="729">
        <v>5760</v>
      </c>
      <c r="I16" s="1476" t="s">
        <v>191</v>
      </c>
      <c r="J16" s="357"/>
    </row>
    <row r="17" spans="1:10" ht="16.5" thickBot="1" x14ac:dyDescent="0.25">
      <c r="A17" s="737" t="s">
        <v>658</v>
      </c>
      <c r="B17" s="749">
        <v>24</v>
      </c>
      <c r="C17" s="750" t="s">
        <v>659</v>
      </c>
      <c r="D17" s="2393"/>
      <c r="E17" s="751" t="s">
        <v>191</v>
      </c>
      <c r="F17" s="741" t="s">
        <v>660</v>
      </c>
      <c r="G17" s="735">
        <v>86.7</v>
      </c>
      <c r="H17" s="735">
        <v>6480</v>
      </c>
      <c r="I17" s="1477" t="s">
        <v>191</v>
      </c>
      <c r="J17" s="357"/>
    </row>
    <row r="18" spans="1:10" ht="16.5" thickBot="1" x14ac:dyDescent="0.25">
      <c r="A18" s="724" t="s">
        <v>661</v>
      </c>
      <c r="B18" s="725">
        <v>12</v>
      </c>
      <c r="C18" s="726">
        <v>12</v>
      </c>
      <c r="D18" s="2391">
        <v>810</v>
      </c>
      <c r="E18" s="752" t="s">
        <v>191</v>
      </c>
      <c r="F18" s="753" t="s">
        <v>662</v>
      </c>
      <c r="G18" s="754">
        <v>97</v>
      </c>
      <c r="H18" s="754">
        <v>7200</v>
      </c>
      <c r="I18" s="1479" t="s">
        <v>191</v>
      </c>
      <c r="J18" s="357"/>
    </row>
    <row r="19" spans="1:10" ht="20.25" customHeight="1" x14ac:dyDescent="0.2">
      <c r="A19" s="731" t="s">
        <v>663</v>
      </c>
      <c r="B19" s="732">
        <v>15</v>
      </c>
      <c r="C19" s="733" t="s">
        <v>650</v>
      </c>
      <c r="D19" s="2392"/>
      <c r="E19" s="748" t="s">
        <v>191</v>
      </c>
      <c r="F19" s="2388" t="s">
        <v>664</v>
      </c>
      <c r="G19" s="2389"/>
      <c r="H19" s="2389"/>
      <c r="I19" s="2390"/>
      <c r="J19" s="357"/>
    </row>
    <row r="20" spans="1:10" ht="15.75" x14ac:dyDescent="0.25">
      <c r="A20" s="731" t="s">
        <v>665</v>
      </c>
      <c r="B20" s="745">
        <v>18</v>
      </c>
      <c r="C20" s="746" t="s">
        <v>653</v>
      </c>
      <c r="D20" s="2392"/>
      <c r="E20" s="747" t="s">
        <v>191</v>
      </c>
      <c r="F20" s="756" t="s">
        <v>292</v>
      </c>
      <c r="G20" s="757" t="s">
        <v>635</v>
      </c>
      <c r="H20" s="757" t="s">
        <v>639</v>
      </c>
      <c r="I20" s="758" t="s">
        <v>638</v>
      </c>
      <c r="J20" s="357"/>
    </row>
    <row r="21" spans="1:10" ht="15.75" x14ac:dyDescent="0.2">
      <c r="A21" s="731" t="s">
        <v>666</v>
      </c>
      <c r="B21" s="732">
        <v>22.5</v>
      </c>
      <c r="C21" s="733" t="s">
        <v>656</v>
      </c>
      <c r="D21" s="2392"/>
      <c r="E21" s="748" t="s">
        <v>191</v>
      </c>
      <c r="F21" s="741" t="s">
        <v>667</v>
      </c>
      <c r="G21" s="735">
        <v>24.6</v>
      </c>
      <c r="H21" s="735">
        <v>1152</v>
      </c>
      <c r="I21" s="1477" t="s">
        <v>191</v>
      </c>
      <c r="J21" s="357"/>
    </row>
    <row r="22" spans="1:10" ht="16.5" thickBot="1" x14ac:dyDescent="0.25">
      <c r="A22" s="759" t="s">
        <v>668</v>
      </c>
      <c r="B22" s="760">
        <v>24</v>
      </c>
      <c r="C22" s="760" t="s">
        <v>659</v>
      </c>
      <c r="D22" s="2393"/>
      <c r="E22" s="455" t="s">
        <v>191</v>
      </c>
      <c r="F22" s="761" t="s">
        <v>669</v>
      </c>
      <c r="G22" s="710">
        <v>39</v>
      </c>
      <c r="H22" s="710">
        <v>1800</v>
      </c>
      <c r="I22" s="1476" t="s">
        <v>191</v>
      </c>
      <c r="J22" s="357"/>
    </row>
    <row r="23" spans="1:10" s="19" customFormat="1" ht="15.75" x14ac:dyDescent="0.2">
      <c r="A23" s="762" t="s">
        <v>670</v>
      </c>
      <c r="B23" s="763">
        <v>15</v>
      </c>
      <c r="C23" s="763" t="s">
        <v>650</v>
      </c>
      <c r="D23" s="2391">
        <v>980</v>
      </c>
      <c r="E23" s="764" t="s">
        <v>191</v>
      </c>
      <c r="F23" s="761" t="s">
        <v>671</v>
      </c>
      <c r="G23" s="709">
        <v>46.8</v>
      </c>
      <c r="H23" s="709">
        <v>2160</v>
      </c>
      <c r="I23" s="1477" t="s">
        <v>191</v>
      </c>
      <c r="J23" s="357"/>
    </row>
    <row r="24" spans="1:10" s="19" customFormat="1" ht="15.75" x14ac:dyDescent="0.2">
      <c r="A24" s="765" t="s">
        <v>672</v>
      </c>
      <c r="B24" s="766">
        <v>18</v>
      </c>
      <c r="C24" s="766" t="s">
        <v>653</v>
      </c>
      <c r="D24" s="2392"/>
      <c r="E24" s="1470" t="s">
        <v>191</v>
      </c>
      <c r="F24" s="761" t="s">
        <v>673</v>
      </c>
      <c r="G24" s="710">
        <v>56.6</v>
      </c>
      <c r="H24" s="710">
        <v>2592</v>
      </c>
      <c r="I24" s="1476" t="s">
        <v>191</v>
      </c>
      <c r="J24" s="357"/>
    </row>
    <row r="25" spans="1:10" s="19" customFormat="1" ht="15.75" x14ac:dyDescent="0.2">
      <c r="A25" s="765" t="s">
        <v>674</v>
      </c>
      <c r="B25" s="767">
        <v>22.5</v>
      </c>
      <c r="C25" s="767" t="s">
        <v>656</v>
      </c>
      <c r="D25" s="2392"/>
      <c r="E25" s="1469" t="s">
        <v>191</v>
      </c>
      <c r="F25" s="761" t="s">
        <v>675</v>
      </c>
      <c r="G25" s="709">
        <v>66</v>
      </c>
      <c r="H25" s="709">
        <v>3024</v>
      </c>
      <c r="I25" s="1477" t="s">
        <v>191</v>
      </c>
      <c r="J25" s="357"/>
    </row>
    <row r="26" spans="1:10" s="19" customFormat="1" ht="15.75" x14ac:dyDescent="0.2">
      <c r="A26" s="765" t="s">
        <v>676</v>
      </c>
      <c r="B26" s="766">
        <v>24</v>
      </c>
      <c r="C26" s="766" t="s">
        <v>659</v>
      </c>
      <c r="D26" s="2392"/>
      <c r="E26" s="1470" t="s">
        <v>191</v>
      </c>
      <c r="F26" s="761" t="s">
        <v>677</v>
      </c>
      <c r="G26" s="710">
        <v>88.7</v>
      </c>
      <c r="H26" s="710">
        <v>4032</v>
      </c>
      <c r="I26" s="1476" t="s">
        <v>191</v>
      </c>
      <c r="J26" s="357"/>
    </row>
    <row r="27" spans="1:10" s="19" customFormat="1" ht="15.75" x14ac:dyDescent="0.2">
      <c r="A27" s="765" t="s">
        <v>678</v>
      </c>
      <c r="B27" s="767">
        <v>30</v>
      </c>
      <c r="C27" s="767" t="s">
        <v>679</v>
      </c>
      <c r="D27" s="2392"/>
      <c r="E27" s="1469" t="s">
        <v>191</v>
      </c>
      <c r="F27" s="761" t="s">
        <v>680</v>
      </c>
      <c r="G27" s="709">
        <v>127.3</v>
      </c>
      <c r="H27" s="709">
        <v>5760</v>
      </c>
      <c r="I27" s="1477" t="s">
        <v>191</v>
      </c>
      <c r="J27" s="357"/>
    </row>
    <row r="28" spans="1:10" s="19" customFormat="1" ht="16.5" thickBot="1" x14ac:dyDescent="0.25">
      <c r="A28" s="759" t="s">
        <v>681</v>
      </c>
      <c r="B28" s="760">
        <v>36</v>
      </c>
      <c r="C28" s="760" t="s">
        <v>682</v>
      </c>
      <c r="D28" s="2393"/>
      <c r="E28" s="455" t="s">
        <v>191</v>
      </c>
      <c r="F28" s="761" t="s">
        <v>683</v>
      </c>
      <c r="G28" s="710">
        <v>139</v>
      </c>
      <c r="H28" s="710">
        <v>6480</v>
      </c>
      <c r="I28" s="1476" t="s">
        <v>191</v>
      </c>
      <c r="J28" s="357"/>
    </row>
    <row r="29" spans="1:10" s="19" customFormat="1" ht="16.5" thickBot="1" x14ac:dyDescent="0.25">
      <c r="A29" s="762" t="s">
        <v>684</v>
      </c>
      <c r="B29" s="763">
        <v>15</v>
      </c>
      <c r="C29" s="763" t="s">
        <v>650</v>
      </c>
      <c r="D29" s="2391">
        <v>1200</v>
      </c>
      <c r="E29" s="764" t="s">
        <v>191</v>
      </c>
      <c r="F29" s="768" t="s">
        <v>685</v>
      </c>
      <c r="G29" s="712">
        <v>154</v>
      </c>
      <c r="H29" s="712">
        <v>7200</v>
      </c>
      <c r="I29" s="1478" t="s">
        <v>191</v>
      </c>
      <c r="J29" s="357"/>
    </row>
    <row r="30" spans="1:10" s="19" customFormat="1" ht="15.75" x14ac:dyDescent="0.2">
      <c r="A30" s="765" t="s">
        <v>686</v>
      </c>
      <c r="B30" s="766">
        <v>18</v>
      </c>
      <c r="C30" s="766" t="s">
        <v>653</v>
      </c>
      <c r="D30" s="2392"/>
      <c r="E30" s="1470" t="s">
        <v>191</v>
      </c>
      <c r="F30" s="769"/>
      <c r="G30" s="770"/>
      <c r="H30" s="770"/>
      <c r="I30" s="770"/>
      <c r="J30" s="357"/>
    </row>
    <row r="31" spans="1:10" s="19" customFormat="1" ht="15.75" x14ac:dyDescent="0.2">
      <c r="A31" s="765" t="s">
        <v>687</v>
      </c>
      <c r="B31" s="767">
        <v>22.5</v>
      </c>
      <c r="C31" s="767" t="s">
        <v>656</v>
      </c>
      <c r="D31" s="2392"/>
      <c r="E31" s="1469" t="s">
        <v>191</v>
      </c>
      <c r="F31" s="769"/>
      <c r="G31" s="770"/>
      <c r="H31" s="770"/>
      <c r="I31" s="770"/>
      <c r="J31" s="357"/>
    </row>
    <row r="32" spans="1:10" ht="15.75" x14ac:dyDescent="0.2">
      <c r="A32" s="765" t="s">
        <v>688</v>
      </c>
      <c r="B32" s="766">
        <v>24</v>
      </c>
      <c r="C32" s="766" t="s">
        <v>659</v>
      </c>
      <c r="D32" s="2392"/>
      <c r="E32" s="1470" t="s">
        <v>191</v>
      </c>
      <c r="F32" s="770"/>
      <c r="G32" s="770"/>
      <c r="H32" s="770"/>
      <c r="I32" s="771"/>
      <c r="J32" s="357"/>
    </row>
    <row r="33" spans="1:10" ht="15.75" x14ac:dyDescent="0.2">
      <c r="A33" s="765" t="s">
        <v>689</v>
      </c>
      <c r="B33" s="767">
        <v>30</v>
      </c>
      <c r="C33" s="767" t="s">
        <v>679</v>
      </c>
      <c r="D33" s="2392"/>
      <c r="E33" s="1469" t="s">
        <v>191</v>
      </c>
      <c r="F33" s="770"/>
      <c r="G33" s="770"/>
      <c r="H33" s="770"/>
      <c r="I33" s="771"/>
      <c r="J33" s="357"/>
    </row>
    <row r="34" spans="1:10" ht="15.75" x14ac:dyDescent="0.2">
      <c r="A34" s="765" t="s">
        <v>690</v>
      </c>
      <c r="B34" s="766">
        <v>36</v>
      </c>
      <c r="C34" s="766" t="s">
        <v>691</v>
      </c>
      <c r="D34" s="2392"/>
      <c r="E34" s="1470" t="s">
        <v>191</v>
      </c>
      <c r="F34" s="770"/>
      <c r="G34" s="770"/>
      <c r="H34" s="770"/>
      <c r="I34" s="771"/>
      <c r="J34" s="357"/>
    </row>
    <row r="35" spans="1:10" ht="15.75" x14ac:dyDescent="0.2">
      <c r="A35" s="765" t="s">
        <v>692</v>
      </c>
      <c r="B35" s="767">
        <v>45</v>
      </c>
      <c r="C35" s="767" t="s">
        <v>693</v>
      </c>
      <c r="D35" s="2392"/>
      <c r="E35" s="1469" t="s">
        <v>191</v>
      </c>
      <c r="F35" s="770"/>
      <c r="G35" s="770"/>
      <c r="H35" s="770"/>
      <c r="I35" s="771"/>
      <c r="J35" s="357"/>
    </row>
    <row r="36" spans="1:10" ht="16.5" thickBot="1" x14ac:dyDescent="0.25">
      <c r="A36" s="759" t="s">
        <v>694</v>
      </c>
      <c r="B36" s="760">
        <v>48</v>
      </c>
      <c r="C36" s="760" t="s">
        <v>695</v>
      </c>
      <c r="D36" s="2393"/>
      <c r="E36" s="455" t="s">
        <v>191</v>
      </c>
      <c r="F36" s="770"/>
      <c r="G36" s="770"/>
      <c r="H36" s="770"/>
      <c r="I36" s="771"/>
      <c r="J36" s="357"/>
    </row>
    <row r="37" spans="1:10" ht="15.75" x14ac:dyDescent="0.2">
      <c r="A37" s="762" t="s">
        <v>696</v>
      </c>
      <c r="B37" s="763">
        <v>22.5</v>
      </c>
      <c r="C37" s="763" t="s">
        <v>656</v>
      </c>
      <c r="D37" s="2391">
        <v>1550</v>
      </c>
      <c r="E37" s="764" t="s">
        <v>191</v>
      </c>
      <c r="F37" s="770"/>
      <c r="G37" s="770"/>
      <c r="H37" s="770"/>
      <c r="I37" s="771"/>
      <c r="J37" s="357"/>
    </row>
    <row r="38" spans="1:10" ht="15.75" x14ac:dyDescent="0.2">
      <c r="A38" s="765" t="s">
        <v>697</v>
      </c>
      <c r="B38" s="766">
        <v>30</v>
      </c>
      <c r="C38" s="766" t="s">
        <v>679</v>
      </c>
      <c r="D38" s="2392"/>
      <c r="E38" s="1470" t="s">
        <v>191</v>
      </c>
      <c r="F38" s="770"/>
      <c r="G38" s="770"/>
      <c r="H38" s="770"/>
      <c r="I38" s="771"/>
      <c r="J38" s="357"/>
    </row>
    <row r="39" spans="1:10" ht="15.75" x14ac:dyDescent="0.2">
      <c r="A39" s="765" t="s">
        <v>698</v>
      </c>
      <c r="B39" s="767">
        <v>45</v>
      </c>
      <c r="C39" s="767" t="s">
        <v>693</v>
      </c>
      <c r="D39" s="2392"/>
      <c r="E39" s="1469" t="s">
        <v>191</v>
      </c>
      <c r="F39" s="770"/>
      <c r="G39" s="770"/>
      <c r="H39" s="770"/>
      <c r="I39" s="771"/>
      <c r="J39" s="357"/>
    </row>
    <row r="40" spans="1:10" ht="15.75" x14ac:dyDescent="0.2">
      <c r="A40" s="765" t="s">
        <v>699</v>
      </c>
      <c r="B40" s="766">
        <v>60</v>
      </c>
      <c r="C40" s="766" t="s">
        <v>700</v>
      </c>
      <c r="D40" s="2392"/>
      <c r="E40" s="1470" t="s">
        <v>191</v>
      </c>
      <c r="F40" s="770"/>
      <c r="G40" s="770"/>
      <c r="H40" s="770"/>
      <c r="I40" s="771"/>
      <c r="J40" s="357"/>
    </row>
    <row r="41" spans="1:10" ht="15.75" x14ac:dyDescent="0.2">
      <c r="A41" s="765" t="s">
        <v>701</v>
      </c>
      <c r="B41" s="767">
        <v>75</v>
      </c>
      <c r="C41" s="767" t="s">
        <v>702</v>
      </c>
      <c r="D41" s="2392"/>
      <c r="E41" s="1469" t="s">
        <v>191</v>
      </c>
      <c r="F41" s="770"/>
      <c r="G41" s="770"/>
      <c r="H41" s="770"/>
      <c r="I41" s="771"/>
      <c r="J41" s="357"/>
    </row>
    <row r="42" spans="1:10" ht="16.5" thickBot="1" x14ac:dyDescent="0.25">
      <c r="A42" s="759" t="s">
        <v>703</v>
      </c>
      <c r="B42" s="760">
        <v>90</v>
      </c>
      <c r="C42" s="760" t="s">
        <v>704</v>
      </c>
      <c r="D42" s="2393"/>
      <c r="E42" s="455" t="s">
        <v>191</v>
      </c>
      <c r="F42" s="770"/>
      <c r="G42" s="770"/>
      <c r="H42" s="770"/>
      <c r="I42" s="771"/>
      <c r="J42" s="357"/>
    </row>
    <row r="43" spans="1:10" ht="15.75" x14ac:dyDescent="0.2">
      <c r="A43" s="762" t="s">
        <v>705</v>
      </c>
      <c r="B43" s="763">
        <v>45</v>
      </c>
      <c r="C43" s="763" t="s">
        <v>693</v>
      </c>
      <c r="D43" s="2391">
        <v>2200</v>
      </c>
      <c r="E43" s="764" t="s">
        <v>191</v>
      </c>
      <c r="F43" s="770"/>
      <c r="G43" s="770"/>
      <c r="H43" s="770"/>
      <c r="I43" s="771"/>
      <c r="J43" s="357"/>
    </row>
    <row r="44" spans="1:10" ht="15.75" x14ac:dyDescent="0.2">
      <c r="A44" s="765" t="s">
        <v>706</v>
      </c>
      <c r="B44" s="766">
        <v>60</v>
      </c>
      <c r="C44" s="766" t="s">
        <v>700</v>
      </c>
      <c r="D44" s="2392"/>
      <c r="E44" s="1470" t="s">
        <v>191</v>
      </c>
      <c r="F44" s="770"/>
      <c r="G44" s="770"/>
      <c r="H44" s="770"/>
      <c r="I44" s="771"/>
      <c r="J44" s="357"/>
    </row>
    <row r="45" spans="1:10" ht="15.75" x14ac:dyDescent="0.2">
      <c r="A45" s="765" t="s">
        <v>707</v>
      </c>
      <c r="B45" s="767">
        <v>75</v>
      </c>
      <c r="C45" s="767" t="s">
        <v>702</v>
      </c>
      <c r="D45" s="2392"/>
      <c r="E45" s="1469" t="s">
        <v>191</v>
      </c>
      <c r="F45" s="770"/>
      <c r="G45" s="770"/>
      <c r="H45" s="770"/>
      <c r="I45" s="771"/>
      <c r="J45" s="357"/>
    </row>
    <row r="46" spans="1:10" ht="16.5" thickBot="1" x14ac:dyDescent="0.25">
      <c r="A46" s="759" t="s">
        <v>708</v>
      </c>
      <c r="B46" s="760">
        <v>90</v>
      </c>
      <c r="C46" s="760" t="s">
        <v>704</v>
      </c>
      <c r="D46" s="2393"/>
      <c r="E46" s="455" t="s">
        <v>191</v>
      </c>
      <c r="F46" s="770"/>
      <c r="G46" s="770"/>
      <c r="H46" s="770"/>
      <c r="I46" s="771"/>
      <c r="J46" s="357"/>
    </row>
    <row r="47" spans="1:10" ht="15.75" x14ac:dyDescent="0.2">
      <c r="A47" s="772" t="s">
        <v>709</v>
      </c>
      <c r="B47" s="773">
        <v>45</v>
      </c>
      <c r="C47" s="773" t="s">
        <v>693</v>
      </c>
      <c r="D47" s="2391">
        <v>2700</v>
      </c>
      <c r="E47" s="774" t="s">
        <v>191</v>
      </c>
      <c r="F47" s="770"/>
      <c r="G47" s="770"/>
      <c r="H47" s="770"/>
      <c r="I47" s="771"/>
      <c r="J47" s="357"/>
    </row>
    <row r="48" spans="1:10" ht="15.75" x14ac:dyDescent="0.2">
      <c r="A48" s="765" t="s">
        <v>710</v>
      </c>
      <c r="B48" s="766">
        <v>60</v>
      </c>
      <c r="C48" s="766" t="s">
        <v>700</v>
      </c>
      <c r="D48" s="2392"/>
      <c r="E48" s="1470" t="s">
        <v>191</v>
      </c>
      <c r="F48" s="770"/>
      <c r="G48" s="770"/>
      <c r="H48" s="770"/>
      <c r="I48" s="771"/>
      <c r="J48" s="357"/>
    </row>
    <row r="49" spans="1:10" ht="15.75" x14ac:dyDescent="0.2">
      <c r="A49" s="765" t="s">
        <v>711</v>
      </c>
      <c r="B49" s="767">
        <v>75</v>
      </c>
      <c r="C49" s="767" t="s">
        <v>702</v>
      </c>
      <c r="D49" s="2392"/>
      <c r="E49" s="1469" t="s">
        <v>191</v>
      </c>
      <c r="F49" s="770"/>
      <c r="G49" s="770"/>
      <c r="H49" s="770"/>
      <c r="I49" s="771"/>
      <c r="J49" s="357"/>
    </row>
    <row r="50" spans="1:10" ht="16.5" thickBot="1" x14ac:dyDescent="0.25">
      <c r="A50" s="759" t="s">
        <v>712</v>
      </c>
      <c r="B50" s="760">
        <v>90</v>
      </c>
      <c r="C50" s="760" t="s">
        <v>704</v>
      </c>
      <c r="D50" s="2393"/>
      <c r="E50" s="455" t="s">
        <v>191</v>
      </c>
      <c r="F50" s="770"/>
      <c r="G50" s="770"/>
      <c r="H50" s="770"/>
      <c r="I50" s="771"/>
      <c r="J50" s="357"/>
    </row>
    <row r="51" spans="1:10" ht="15.75" x14ac:dyDescent="0.2">
      <c r="A51" s="771"/>
      <c r="B51" s="771"/>
      <c r="C51" s="771"/>
      <c r="D51" s="771"/>
      <c r="E51" s="770"/>
      <c r="F51" s="770"/>
      <c r="G51" s="770"/>
      <c r="H51" s="770"/>
      <c r="I51" s="771"/>
    </row>
    <row r="52" spans="1:10" ht="39.75" customHeight="1" thickBot="1" x14ac:dyDescent="0.25">
      <c r="A52" s="1699" t="s">
        <v>713</v>
      </c>
      <c r="B52" s="1699"/>
      <c r="C52" s="1699"/>
      <c r="D52" s="1699"/>
      <c r="E52" s="775"/>
      <c r="F52" s="775"/>
      <c r="G52" s="775"/>
      <c r="H52" s="775"/>
      <c r="I52" s="775"/>
    </row>
    <row r="53" spans="1:10" ht="32.25" thickBot="1" x14ac:dyDescent="0.25">
      <c r="A53" s="610" t="s">
        <v>292</v>
      </c>
      <c r="B53" s="776" t="s">
        <v>635</v>
      </c>
      <c r="C53" s="776" t="s">
        <v>714</v>
      </c>
      <c r="D53" s="611" t="s">
        <v>638</v>
      </c>
      <c r="E53" s="770"/>
      <c r="F53" s="770"/>
      <c r="G53" s="770"/>
      <c r="H53" s="770"/>
      <c r="I53" s="771"/>
    </row>
    <row r="54" spans="1:10" ht="15.75" x14ac:dyDescent="0.2">
      <c r="A54" s="777" t="s">
        <v>715</v>
      </c>
      <c r="B54" s="778">
        <v>0.3</v>
      </c>
      <c r="C54" s="778" t="s">
        <v>716</v>
      </c>
      <c r="D54" s="779" t="s">
        <v>191</v>
      </c>
    </row>
    <row r="55" spans="1:10" ht="15.75" x14ac:dyDescent="0.2">
      <c r="A55" s="780" t="s">
        <v>717</v>
      </c>
      <c r="B55" s="767">
        <v>0.6</v>
      </c>
      <c r="C55" s="767" t="s">
        <v>716</v>
      </c>
      <c r="D55" s="1469" t="s">
        <v>191</v>
      </c>
    </row>
    <row r="56" spans="1:10" ht="15.75" x14ac:dyDescent="0.2">
      <c r="A56" s="780" t="s">
        <v>718</v>
      </c>
      <c r="B56" s="766">
        <v>1.2</v>
      </c>
      <c r="C56" s="766" t="s">
        <v>716</v>
      </c>
      <c r="D56" s="1470" t="s">
        <v>191</v>
      </c>
    </row>
    <row r="57" spans="1:10" ht="15.75" x14ac:dyDescent="0.2">
      <c r="A57" s="780" t="s">
        <v>719</v>
      </c>
      <c r="B57" s="767">
        <v>1.8</v>
      </c>
      <c r="C57" s="767" t="s">
        <v>716</v>
      </c>
      <c r="D57" s="1469" t="s">
        <v>191</v>
      </c>
    </row>
    <row r="58" spans="1:10" ht="16.5" thickBot="1" x14ac:dyDescent="0.25">
      <c r="A58" s="781" t="s">
        <v>720</v>
      </c>
      <c r="B58" s="760">
        <v>2.4</v>
      </c>
      <c r="C58" s="760" t="s">
        <v>716</v>
      </c>
      <c r="D58" s="455" t="s">
        <v>191</v>
      </c>
    </row>
    <row r="59" spans="1:10" ht="15.75" x14ac:dyDescent="0.2">
      <c r="A59" s="782" t="s">
        <v>721</v>
      </c>
      <c r="B59" s="773">
        <v>1.2</v>
      </c>
      <c r="C59" s="773" t="s">
        <v>716</v>
      </c>
      <c r="D59" s="774" t="s">
        <v>191</v>
      </c>
    </row>
    <row r="60" spans="1:10" ht="15.75" x14ac:dyDescent="0.2">
      <c r="A60" s="780" t="s">
        <v>722</v>
      </c>
      <c r="B60" s="766">
        <v>1.8</v>
      </c>
      <c r="C60" s="766" t="s">
        <v>716</v>
      </c>
      <c r="D60" s="1470" t="s">
        <v>191</v>
      </c>
    </row>
    <row r="61" spans="1:10" ht="16.5" thickBot="1" x14ac:dyDescent="0.25">
      <c r="A61" s="783" t="s">
        <v>723</v>
      </c>
      <c r="B61" s="784">
        <v>2.4</v>
      </c>
      <c r="C61" s="784" t="s">
        <v>716</v>
      </c>
      <c r="D61" s="785" t="s">
        <v>191</v>
      </c>
    </row>
    <row r="62" spans="1:10" ht="15.75" x14ac:dyDescent="0.2">
      <c r="A62" s="777" t="s">
        <v>724</v>
      </c>
      <c r="B62" s="778">
        <v>1.2</v>
      </c>
      <c r="C62" s="778" t="s">
        <v>716</v>
      </c>
      <c r="D62" s="779" t="s">
        <v>191</v>
      </c>
    </row>
    <row r="63" spans="1:10" ht="15.75" x14ac:dyDescent="0.2">
      <c r="A63" s="780" t="s">
        <v>725</v>
      </c>
      <c r="B63" s="767">
        <v>2.4</v>
      </c>
      <c r="C63" s="767" t="s">
        <v>716</v>
      </c>
      <c r="D63" s="1469" t="s">
        <v>191</v>
      </c>
    </row>
    <row r="64" spans="1:10" ht="15.75" x14ac:dyDescent="0.2">
      <c r="A64" s="780" t="s">
        <v>726</v>
      </c>
      <c r="B64" s="766">
        <v>3</v>
      </c>
      <c r="C64" s="766" t="s">
        <v>716</v>
      </c>
      <c r="D64" s="1470" t="s">
        <v>191</v>
      </c>
    </row>
    <row r="65" spans="1:4" ht="15.75" x14ac:dyDescent="0.2">
      <c r="A65" s="780" t="s">
        <v>727</v>
      </c>
      <c r="B65" s="767">
        <v>5</v>
      </c>
      <c r="C65" s="767" t="s">
        <v>728</v>
      </c>
      <c r="D65" s="1469" t="s">
        <v>191</v>
      </c>
    </row>
    <row r="66" spans="1:4" ht="15.75" x14ac:dyDescent="0.2">
      <c r="A66" s="780" t="s">
        <v>729</v>
      </c>
      <c r="B66" s="766">
        <v>6</v>
      </c>
      <c r="C66" s="766" t="s">
        <v>728</v>
      </c>
      <c r="D66" s="1470" t="s">
        <v>191</v>
      </c>
    </row>
    <row r="67" spans="1:4" ht="16.5" thickBot="1" x14ac:dyDescent="0.25">
      <c r="A67" s="781" t="s">
        <v>730</v>
      </c>
      <c r="B67" s="786">
        <v>6</v>
      </c>
      <c r="C67" s="786" t="s">
        <v>731</v>
      </c>
      <c r="D67" s="1471" t="s">
        <v>191</v>
      </c>
    </row>
    <row r="68" spans="1:4" ht="15.75" x14ac:dyDescent="0.2">
      <c r="A68" s="782" t="s">
        <v>732</v>
      </c>
      <c r="B68" s="787">
        <v>2.4</v>
      </c>
      <c r="C68" s="787" t="s">
        <v>716</v>
      </c>
      <c r="D68" s="788" t="s">
        <v>191</v>
      </c>
    </row>
    <row r="69" spans="1:4" ht="15.75" x14ac:dyDescent="0.2">
      <c r="A69" s="780" t="s">
        <v>733</v>
      </c>
      <c r="B69" s="767">
        <v>3</v>
      </c>
      <c r="C69" s="767" t="s">
        <v>716</v>
      </c>
      <c r="D69" s="1469" t="s">
        <v>191</v>
      </c>
    </row>
    <row r="70" spans="1:4" ht="15.75" x14ac:dyDescent="0.2">
      <c r="A70" s="780" t="s">
        <v>734</v>
      </c>
      <c r="B70" s="766">
        <v>5</v>
      </c>
      <c r="C70" s="766" t="s">
        <v>728</v>
      </c>
      <c r="D70" s="1470" t="s">
        <v>191</v>
      </c>
    </row>
    <row r="71" spans="1:4" ht="15.75" x14ac:dyDescent="0.2">
      <c r="A71" s="780" t="s">
        <v>735</v>
      </c>
      <c r="B71" s="767">
        <v>6</v>
      </c>
      <c r="C71" s="767" t="s">
        <v>728</v>
      </c>
      <c r="D71" s="1469" t="s">
        <v>191</v>
      </c>
    </row>
    <row r="72" spans="1:4" ht="16.5" thickBot="1" x14ac:dyDescent="0.25">
      <c r="A72" s="783" t="s">
        <v>736</v>
      </c>
      <c r="B72" s="789">
        <v>6</v>
      </c>
      <c r="C72" s="789" t="s">
        <v>731</v>
      </c>
      <c r="D72" s="755" t="s">
        <v>191</v>
      </c>
    </row>
    <row r="73" spans="1:4" ht="15.75" x14ac:dyDescent="0.2">
      <c r="A73" s="777" t="s">
        <v>737</v>
      </c>
      <c r="B73" s="763">
        <v>12</v>
      </c>
      <c r="C73" s="763" t="s">
        <v>731</v>
      </c>
      <c r="D73" s="764" t="s">
        <v>191</v>
      </c>
    </row>
    <row r="74" spans="1:4" ht="15.75" x14ac:dyDescent="0.2">
      <c r="A74" s="780" t="s">
        <v>738</v>
      </c>
      <c r="B74" s="766">
        <v>3</v>
      </c>
      <c r="C74" s="766" t="s">
        <v>716</v>
      </c>
      <c r="D74" s="1470" t="s">
        <v>191</v>
      </c>
    </row>
    <row r="75" spans="1:4" ht="15.75" x14ac:dyDescent="0.2">
      <c r="A75" s="780" t="s">
        <v>739</v>
      </c>
      <c r="B75" s="767">
        <v>6</v>
      </c>
      <c r="C75" s="767" t="s">
        <v>728</v>
      </c>
      <c r="D75" s="1469" t="s">
        <v>191</v>
      </c>
    </row>
    <row r="76" spans="1:4" ht="15.75" x14ac:dyDescent="0.2">
      <c r="A76" s="780" t="s">
        <v>740</v>
      </c>
      <c r="B76" s="766">
        <v>6</v>
      </c>
      <c r="C76" s="766" t="s">
        <v>731</v>
      </c>
      <c r="D76" s="1470" t="s">
        <v>191</v>
      </c>
    </row>
    <row r="77" spans="1:4" ht="16.5" thickBot="1" x14ac:dyDescent="0.25">
      <c r="A77" s="781" t="s">
        <v>741</v>
      </c>
      <c r="B77" s="786">
        <v>9</v>
      </c>
      <c r="C77" s="786" t="s">
        <v>731</v>
      </c>
      <c r="D77" s="1471" t="s">
        <v>191</v>
      </c>
    </row>
    <row r="78" spans="1:4" ht="15.75" x14ac:dyDescent="0.2">
      <c r="A78" s="782" t="s">
        <v>742</v>
      </c>
      <c r="B78" s="787">
        <v>12</v>
      </c>
      <c r="C78" s="787" t="s">
        <v>731</v>
      </c>
      <c r="D78" s="788" t="s">
        <v>191</v>
      </c>
    </row>
    <row r="79" spans="1:4" ht="15.75" x14ac:dyDescent="0.2">
      <c r="A79" s="780" t="s">
        <v>743</v>
      </c>
      <c r="B79" s="767">
        <v>3</v>
      </c>
      <c r="C79" s="767" t="s">
        <v>716</v>
      </c>
      <c r="D79" s="1469" t="s">
        <v>191</v>
      </c>
    </row>
    <row r="80" spans="1:4" ht="15.75" x14ac:dyDescent="0.2">
      <c r="A80" s="780" t="s">
        <v>744</v>
      </c>
      <c r="B80" s="766">
        <v>6</v>
      </c>
      <c r="C80" s="766" t="s">
        <v>728</v>
      </c>
      <c r="D80" s="1470" t="s">
        <v>191</v>
      </c>
    </row>
    <row r="81" spans="1:4" ht="15.75" x14ac:dyDescent="0.2">
      <c r="A81" s="780" t="s">
        <v>745</v>
      </c>
      <c r="B81" s="767">
        <v>6</v>
      </c>
      <c r="C81" s="767" t="s">
        <v>731</v>
      </c>
      <c r="D81" s="1469" t="s">
        <v>191</v>
      </c>
    </row>
    <row r="82" spans="1:4" ht="16.5" thickBot="1" x14ac:dyDescent="0.25">
      <c r="A82" s="783" t="s">
        <v>746</v>
      </c>
      <c r="B82" s="789">
        <v>9</v>
      </c>
      <c r="C82" s="789" t="s">
        <v>731</v>
      </c>
      <c r="D82" s="755" t="s">
        <v>191</v>
      </c>
    </row>
    <row r="83" spans="1:4" ht="15.75" x14ac:dyDescent="0.2">
      <c r="A83" s="777" t="s">
        <v>747</v>
      </c>
      <c r="B83" s="763">
        <v>12</v>
      </c>
      <c r="C83" s="763" t="s">
        <v>731</v>
      </c>
      <c r="D83" s="764" t="s">
        <v>191</v>
      </c>
    </row>
    <row r="84" spans="1:4" ht="16.5" thickBot="1" x14ac:dyDescent="0.25">
      <c r="A84" s="781" t="s">
        <v>748</v>
      </c>
      <c r="B84" s="760">
        <v>9</v>
      </c>
      <c r="C84" s="760" t="s">
        <v>731</v>
      </c>
      <c r="D84" s="455" t="s">
        <v>191</v>
      </c>
    </row>
  </sheetData>
  <mergeCells count="13">
    <mergeCell ref="A52:D52"/>
    <mergeCell ref="A7:I7"/>
    <mergeCell ref="A8:E8"/>
    <mergeCell ref="F8:I8"/>
    <mergeCell ref="D10:D12"/>
    <mergeCell ref="D13:D17"/>
    <mergeCell ref="D18:D22"/>
    <mergeCell ref="F19:I19"/>
    <mergeCell ref="D23:D28"/>
    <mergeCell ref="D29:D36"/>
    <mergeCell ref="D37:D42"/>
    <mergeCell ref="D43:D46"/>
    <mergeCell ref="D47:D50"/>
  </mergeCells>
  <printOptions horizontalCentered="1"/>
  <pageMargins left="0" right="0" top="0.39370078740157483" bottom="0.19685039370078741" header="0" footer="0"/>
  <pageSetup paperSize="9" scale="52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J81"/>
  <sheetViews>
    <sheetView view="pageBreakPreview" zoomScale="85" zoomScaleNormal="90" zoomScaleSheetLayoutView="85" zoomScalePageLayoutView="30" workbookViewId="0">
      <pane ySplit="6" topLeftCell="A7" activePane="bottomLeft" state="frozen"/>
      <selection activeCell="B47" sqref="B47:F47"/>
      <selection pane="bottomLeft" activeCell="L23" sqref="L23"/>
    </sheetView>
  </sheetViews>
  <sheetFormatPr defaultRowHeight="12.75" x14ac:dyDescent="0.2"/>
  <cols>
    <col min="1" max="1" width="44" style="713" customWidth="1"/>
    <col min="2" max="2" width="14.7109375" style="713" customWidth="1"/>
    <col min="3" max="3" width="30.7109375" style="713" customWidth="1"/>
    <col min="4" max="4" width="14.7109375" style="20" customWidth="1"/>
    <col min="5" max="5" width="14.7109375" style="19" customWidth="1"/>
    <col min="6" max="6" width="30.7109375" style="19" customWidth="1"/>
    <col min="7" max="7" width="12.28515625" style="19" customWidth="1"/>
    <col min="8" max="8" width="11.42578125" style="713" customWidth="1"/>
    <col min="9" max="16384" width="9.140625" style="713"/>
  </cols>
  <sheetData>
    <row r="1" spans="1:9" ht="18.75" x14ac:dyDescent="0.2">
      <c r="A1" s="714"/>
      <c r="B1" s="714"/>
      <c r="C1" s="460"/>
      <c r="D1" s="461"/>
      <c r="E1" s="461"/>
      <c r="F1" s="462"/>
      <c r="G1" s="462"/>
    </row>
    <row r="2" spans="1:9" ht="18.75" x14ac:dyDescent="0.2">
      <c r="A2" s="714"/>
      <c r="B2" s="714"/>
      <c r="C2" s="460"/>
      <c r="D2" s="461"/>
      <c r="E2" s="461"/>
      <c r="F2" s="462"/>
      <c r="G2" s="462"/>
    </row>
    <row r="3" spans="1:9" ht="18.75" x14ac:dyDescent="0.2">
      <c r="A3" s="714"/>
      <c r="B3" s="714"/>
      <c r="C3" s="460"/>
      <c r="D3" s="461"/>
      <c r="E3" s="461"/>
      <c r="F3" s="462"/>
      <c r="G3" s="462"/>
    </row>
    <row r="4" spans="1:9" ht="18.75" x14ac:dyDescent="0.2">
      <c r="A4" s="714"/>
      <c r="B4" s="714"/>
      <c r="C4" s="460"/>
      <c r="D4" s="461"/>
      <c r="E4" s="461"/>
      <c r="F4" s="461"/>
      <c r="G4" s="461"/>
    </row>
    <row r="5" spans="1:9" ht="18.75" x14ac:dyDescent="0.2">
      <c r="A5" s="714"/>
      <c r="B5" s="714"/>
      <c r="C5" s="459"/>
      <c r="D5" s="462"/>
      <c r="E5" s="462"/>
      <c r="F5" s="462"/>
      <c r="G5" s="462"/>
    </row>
    <row r="6" spans="1:9" ht="19.5" thickBot="1" x14ac:dyDescent="0.25">
      <c r="C6" s="459"/>
      <c r="D6" s="462"/>
      <c r="E6" s="462"/>
      <c r="F6" s="462"/>
      <c r="G6" s="462"/>
    </row>
    <row r="7" spans="1:9" ht="51" customHeight="1" thickBot="1" x14ac:dyDescent="0.25">
      <c r="A7" s="1890" t="s">
        <v>749</v>
      </c>
      <c r="B7" s="1891"/>
      <c r="C7" s="1891"/>
      <c r="D7" s="1891"/>
      <c r="E7" s="1892"/>
      <c r="F7" s="790"/>
      <c r="G7" s="790"/>
    </row>
    <row r="8" spans="1:9" ht="29.25" customHeight="1" x14ac:dyDescent="0.2">
      <c r="A8" s="2279" t="s">
        <v>750</v>
      </c>
      <c r="B8" s="2280" t="s">
        <v>751</v>
      </c>
      <c r="C8" s="2402" t="s">
        <v>752</v>
      </c>
      <c r="D8" s="2404" t="s">
        <v>753</v>
      </c>
      <c r="E8" s="2280"/>
      <c r="F8" s="790"/>
      <c r="G8" s="790"/>
    </row>
    <row r="9" spans="1:9" s="714" customFormat="1" ht="16.5" thickBot="1" x14ac:dyDescent="0.25">
      <c r="A9" s="2281"/>
      <c r="B9" s="2282"/>
      <c r="C9" s="2403"/>
      <c r="D9" s="791" t="s">
        <v>754</v>
      </c>
      <c r="E9" s="792" t="s">
        <v>755</v>
      </c>
      <c r="F9" s="793"/>
      <c r="G9" s="793"/>
      <c r="I9" s="713"/>
    </row>
    <row r="10" spans="1:9" s="798" customFormat="1" ht="15.75" x14ac:dyDescent="0.25">
      <c r="A10" s="794" t="s">
        <v>756</v>
      </c>
      <c r="B10" s="727" t="s">
        <v>191</v>
      </c>
      <c r="C10" s="795" t="s">
        <v>757</v>
      </c>
      <c r="D10" s="796" t="s">
        <v>191</v>
      </c>
      <c r="E10" s="797" t="s">
        <v>191</v>
      </c>
      <c r="F10" s="1197"/>
      <c r="G10" s="1197"/>
      <c r="H10" s="1197"/>
    </row>
    <row r="11" spans="1:9" s="714" customFormat="1" ht="15.75" x14ac:dyDescent="0.25">
      <c r="A11" s="731" t="s">
        <v>758</v>
      </c>
      <c r="B11" s="734" t="s">
        <v>191</v>
      </c>
      <c r="C11" s="799" t="s">
        <v>759</v>
      </c>
      <c r="D11" s="800" t="s">
        <v>191</v>
      </c>
      <c r="E11" s="801" t="s">
        <v>191</v>
      </c>
      <c r="F11" s="1197"/>
      <c r="G11" s="1197"/>
      <c r="H11" s="1197"/>
      <c r="I11" s="798"/>
    </row>
    <row r="12" spans="1:9" s="714" customFormat="1" ht="15.75" x14ac:dyDescent="0.25">
      <c r="A12" s="731" t="s">
        <v>760</v>
      </c>
      <c r="B12" s="272" t="s">
        <v>191</v>
      </c>
      <c r="C12" s="799" t="s">
        <v>761</v>
      </c>
      <c r="D12" s="804" t="s">
        <v>191</v>
      </c>
      <c r="E12" s="805" t="s">
        <v>191</v>
      </c>
      <c r="F12" s="1197"/>
      <c r="G12" s="1197"/>
      <c r="H12" s="1197"/>
      <c r="I12" s="798"/>
    </row>
    <row r="13" spans="1:9" s="714" customFormat="1" ht="15.75" x14ac:dyDescent="0.25">
      <c r="A13" s="731" t="s">
        <v>762</v>
      </c>
      <c r="B13" s="734" t="s">
        <v>191</v>
      </c>
      <c r="C13" s="799" t="s">
        <v>763</v>
      </c>
      <c r="D13" s="800" t="s">
        <v>191</v>
      </c>
      <c r="E13" s="801" t="s">
        <v>191</v>
      </c>
      <c r="F13" s="1197"/>
      <c r="G13" s="1197"/>
      <c r="H13" s="1197"/>
      <c r="I13" s="798"/>
    </row>
    <row r="14" spans="1:9" s="714" customFormat="1" ht="15.75" x14ac:dyDescent="0.25">
      <c r="A14" s="731" t="s">
        <v>764</v>
      </c>
      <c r="B14" s="272" t="s">
        <v>191</v>
      </c>
      <c r="C14" s="799" t="s">
        <v>765</v>
      </c>
      <c r="D14" s="804" t="s">
        <v>191</v>
      </c>
      <c r="E14" s="805" t="s">
        <v>191</v>
      </c>
      <c r="F14" s="1197"/>
      <c r="G14" s="1197"/>
      <c r="H14" s="1197"/>
      <c r="I14" s="798"/>
    </row>
    <row r="15" spans="1:9" s="714" customFormat="1" ht="15.75" x14ac:dyDescent="0.25">
      <c r="A15" s="731" t="s">
        <v>766</v>
      </c>
      <c r="B15" s="734" t="s">
        <v>191</v>
      </c>
      <c r="C15" s="799" t="s">
        <v>767</v>
      </c>
      <c r="D15" s="800" t="s">
        <v>191</v>
      </c>
      <c r="E15" s="801" t="s">
        <v>191</v>
      </c>
      <c r="F15" s="1197"/>
      <c r="G15" s="1197"/>
      <c r="H15" s="1197"/>
      <c r="I15" s="798"/>
    </row>
    <row r="16" spans="1:9" s="714" customFormat="1" ht="15.75" x14ac:dyDescent="0.25">
      <c r="A16" s="731" t="s">
        <v>768</v>
      </c>
      <c r="B16" s="272" t="s">
        <v>191</v>
      </c>
      <c r="C16" s="799" t="s">
        <v>769</v>
      </c>
      <c r="D16" s="804" t="s">
        <v>191</v>
      </c>
      <c r="E16" s="805" t="s">
        <v>191</v>
      </c>
      <c r="F16" s="1197"/>
      <c r="G16" s="1197"/>
      <c r="H16" s="1197"/>
      <c r="I16" s="798"/>
    </row>
    <row r="17" spans="1:10" s="714" customFormat="1" ht="15.75" x14ac:dyDescent="0.25">
      <c r="A17" s="731" t="s">
        <v>770</v>
      </c>
      <c r="B17" s="734" t="s">
        <v>191</v>
      </c>
      <c r="C17" s="799" t="s">
        <v>771</v>
      </c>
      <c r="D17" s="800" t="s">
        <v>191</v>
      </c>
      <c r="E17" s="801" t="s">
        <v>191</v>
      </c>
      <c r="F17" s="1197"/>
      <c r="G17" s="1197"/>
      <c r="H17" s="1197"/>
      <c r="I17" s="798"/>
    </row>
    <row r="18" spans="1:10" s="714" customFormat="1" ht="16.5" thickBot="1" x14ac:dyDescent="0.3">
      <c r="A18" s="731" t="s">
        <v>772</v>
      </c>
      <c r="B18" s="272" t="s">
        <v>191</v>
      </c>
      <c r="C18" s="806" t="s">
        <v>773</v>
      </c>
      <c r="D18" s="807" t="s">
        <v>191</v>
      </c>
      <c r="E18" s="808" t="s">
        <v>191</v>
      </c>
      <c r="F18" s="1197"/>
      <c r="G18" s="1197"/>
      <c r="H18" s="1197"/>
      <c r="I18" s="798"/>
    </row>
    <row r="19" spans="1:10" s="714" customFormat="1" ht="16.5" thickBot="1" x14ac:dyDescent="0.25">
      <c r="A19" s="809" t="s">
        <v>774</v>
      </c>
      <c r="B19" s="810" t="s">
        <v>191</v>
      </c>
      <c r="C19" s="811"/>
      <c r="D19" s="802"/>
      <c r="E19" s="812"/>
      <c r="F19" s="1197"/>
      <c r="G19" s="1197"/>
      <c r="H19" s="798"/>
    </row>
    <row r="20" spans="1:10" s="714" customFormat="1" ht="16.5" thickBot="1" x14ac:dyDescent="0.25">
      <c r="A20" s="813"/>
      <c r="B20" s="803"/>
      <c r="C20" s="811"/>
      <c r="D20" s="802"/>
      <c r="E20" s="793"/>
      <c r="F20" s="793"/>
      <c r="G20" s="793"/>
    </row>
    <row r="21" spans="1:10" s="814" customFormat="1" ht="40.5" customHeight="1" thickBot="1" x14ac:dyDescent="0.25">
      <c r="A21" s="1890" t="s">
        <v>775</v>
      </c>
      <c r="B21" s="1891"/>
      <c r="C21" s="1891"/>
      <c r="D21" s="1891"/>
      <c r="E21" s="1890" t="s">
        <v>776</v>
      </c>
      <c r="F21" s="1891"/>
      <c r="G21" s="1892"/>
    </row>
    <row r="22" spans="1:10" s="715" customFormat="1" ht="40.5" customHeight="1" x14ac:dyDescent="0.2">
      <c r="A22" s="2405" t="s">
        <v>777</v>
      </c>
      <c r="B22" s="1713"/>
      <c r="C22" s="1710" t="s">
        <v>778</v>
      </c>
      <c r="D22" s="1710"/>
      <c r="E22" s="1709" t="s">
        <v>777</v>
      </c>
      <c r="F22" s="1710"/>
      <c r="G22" s="2031"/>
    </row>
    <row r="23" spans="1:10" s="715" customFormat="1" ht="40.5" customHeight="1" thickBot="1" x14ac:dyDescent="0.25">
      <c r="A23" s="815" t="s">
        <v>292</v>
      </c>
      <c r="B23" s="816" t="s">
        <v>753</v>
      </c>
      <c r="C23" s="817" t="s">
        <v>292</v>
      </c>
      <c r="D23" s="818" t="s">
        <v>753</v>
      </c>
      <c r="E23" s="2403" t="s">
        <v>292</v>
      </c>
      <c r="F23" s="2406"/>
      <c r="G23" s="816" t="s">
        <v>753</v>
      </c>
    </row>
    <row r="24" spans="1:10" s="715" customFormat="1" ht="15.75" customHeight="1" x14ac:dyDescent="0.25">
      <c r="A24" s="819" t="s">
        <v>779</v>
      </c>
      <c r="B24" s="820" t="s">
        <v>191</v>
      </c>
      <c r="C24" s="821" t="s">
        <v>780</v>
      </c>
      <c r="D24" s="822" t="s">
        <v>191</v>
      </c>
      <c r="E24" s="2407" t="s">
        <v>781</v>
      </c>
      <c r="F24" s="2408"/>
      <c r="G24" s="820" t="s">
        <v>191</v>
      </c>
    </row>
    <row r="25" spans="1:10" s="715" customFormat="1" ht="15.75" customHeight="1" x14ac:dyDescent="0.25">
      <c r="A25" s="799" t="s">
        <v>782</v>
      </c>
      <c r="B25" s="801" t="s">
        <v>191</v>
      </c>
      <c r="C25" s="823" t="s">
        <v>783</v>
      </c>
      <c r="D25" s="963" t="s">
        <v>191</v>
      </c>
      <c r="E25" s="2394" t="s">
        <v>784</v>
      </c>
      <c r="F25" s="2395"/>
      <c r="G25" s="801" t="s">
        <v>191</v>
      </c>
      <c r="H25" s="954"/>
      <c r="I25" s="954"/>
      <c r="J25" s="954"/>
    </row>
    <row r="26" spans="1:10" s="715" customFormat="1" ht="15.75" customHeight="1" x14ac:dyDescent="0.25">
      <c r="A26" s="799" t="s">
        <v>785</v>
      </c>
      <c r="B26" s="805" t="s">
        <v>191</v>
      </c>
      <c r="C26" s="823" t="s">
        <v>786</v>
      </c>
      <c r="D26" s="711" t="s">
        <v>191</v>
      </c>
      <c r="E26" s="2394" t="s">
        <v>787</v>
      </c>
      <c r="F26" s="2395"/>
      <c r="G26" s="805" t="s">
        <v>191</v>
      </c>
      <c r="H26" s="954"/>
      <c r="I26" s="954"/>
      <c r="J26" s="954"/>
    </row>
    <row r="27" spans="1:10" s="715" customFormat="1" ht="15.75" customHeight="1" x14ac:dyDescent="0.25">
      <c r="A27" s="799" t="s">
        <v>788</v>
      </c>
      <c r="B27" s="801" t="s">
        <v>191</v>
      </c>
      <c r="C27" s="823" t="s">
        <v>789</v>
      </c>
      <c r="D27" s="963" t="s">
        <v>191</v>
      </c>
      <c r="E27" s="2394" t="s">
        <v>790</v>
      </c>
      <c r="F27" s="2395"/>
      <c r="G27" s="801" t="s">
        <v>191</v>
      </c>
      <c r="H27" s="954"/>
      <c r="I27" s="954"/>
      <c r="J27" s="954"/>
    </row>
    <row r="28" spans="1:10" s="715" customFormat="1" ht="15.75" customHeight="1" x14ac:dyDescent="0.25">
      <c r="A28" s="799" t="s">
        <v>791</v>
      </c>
      <c r="B28" s="805" t="s">
        <v>191</v>
      </c>
      <c r="C28" s="823" t="s">
        <v>792</v>
      </c>
      <c r="D28" s="711" t="s">
        <v>191</v>
      </c>
      <c r="E28" s="2394" t="s">
        <v>793</v>
      </c>
      <c r="F28" s="2395"/>
      <c r="G28" s="805" t="s">
        <v>191</v>
      </c>
      <c r="H28" s="954"/>
      <c r="I28" s="954"/>
      <c r="J28" s="954"/>
    </row>
    <row r="29" spans="1:10" s="715" customFormat="1" ht="15.75" customHeight="1" x14ac:dyDescent="0.25">
      <c r="A29" s="799" t="s">
        <v>794</v>
      </c>
      <c r="B29" s="801" t="s">
        <v>191</v>
      </c>
      <c r="C29" s="823" t="s">
        <v>795</v>
      </c>
      <c r="D29" s="963" t="s">
        <v>191</v>
      </c>
      <c r="E29" s="2394" t="s">
        <v>796</v>
      </c>
      <c r="F29" s="2395"/>
      <c r="G29" s="801" t="s">
        <v>191</v>
      </c>
      <c r="H29" s="954"/>
      <c r="I29" s="954"/>
      <c r="J29" s="954"/>
    </row>
    <row r="30" spans="1:10" s="714" customFormat="1" ht="15.75" customHeight="1" x14ac:dyDescent="0.25">
      <c r="A30" s="799" t="s">
        <v>797</v>
      </c>
      <c r="B30" s="805" t="s">
        <v>191</v>
      </c>
      <c r="C30" s="823" t="s">
        <v>798</v>
      </c>
      <c r="D30" s="711" t="s">
        <v>191</v>
      </c>
      <c r="E30" s="2394" t="s">
        <v>799</v>
      </c>
      <c r="F30" s="2395"/>
      <c r="G30" s="805" t="s">
        <v>191</v>
      </c>
      <c r="H30" s="954"/>
      <c r="I30" s="954"/>
      <c r="J30" s="954"/>
    </row>
    <row r="31" spans="1:10" s="714" customFormat="1" ht="15.75" customHeight="1" x14ac:dyDescent="0.25">
      <c r="A31" s="799" t="s">
        <v>800</v>
      </c>
      <c r="B31" s="801" t="s">
        <v>191</v>
      </c>
      <c r="C31" s="823" t="s">
        <v>801</v>
      </c>
      <c r="D31" s="963" t="s">
        <v>191</v>
      </c>
      <c r="E31" s="2394" t="s">
        <v>802</v>
      </c>
      <c r="F31" s="2395"/>
      <c r="G31" s="801" t="s">
        <v>191</v>
      </c>
      <c r="H31" s="954"/>
      <c r="I31" s="954"/>
      <c r="J31" s="954"/>
    </row>
    <row r="32" spans="1:10" s="714" customFormat="1" ht="15.75" customHeight="1" x14ac:dyDescent="0.25">
      <c r="A32" s="799" t="s">
        <v>803</v>
      </c>
      <c r="B32" s="805" t="s">
        <v>191</v>
      </c>
      <c r="C32" s="823" t="s">
        <v>804</v>
      </c>
      <c r="D32" s="711" t="s">
        <v>191</v>
      </c>
      <c r="E32" s="2394" t="s">
        <v>805</v>
      </c>
      <c r="F32" s="2395"/>
      <c r="G32" s="805" t="s">
        <v>191</v>
      </c>
      <c r="H32" s="954"/>
      <c r="I32" s="954"/>
      <c r="J32" s="954"/>
    </row>
    <row r="33" spans="1:10" s="714" customFormat="1" ht="15.75" customHeight="1" thickBot="1" x14ac:dyDescent="0.3">
      <c r="A33" s="824" t="s">
        <v>806</v>
      </c>
      <c r="B33" s="825" t="s">
        <v>191</v>
      </c>
      <c r="C33" s="823" t="s">
        <v>807</v>
      </c>
      <c r="D33" s="963" t="s">
        <v>191</v>
      </c>
      <c r="E33" s="2398" t="s">
        <v>808</v>
      </c>
      <c r="F33" s="2399"/>
      <c r="G33" s="825" t="s">
        <v>191</v>
      </c>
      <c r="H33" s="954"/>
      <c r="I33" s="954"/>
      <c r="J33" s="954"/>
    </row>
    <row r="34" spans="1:10" s="714" customFormat="1" ht="15.75" x14ac:dyDescent="0.25">
      <c r="A34" s="795" t="s">
        <v>809</v>
      </c>
      <c r="B34" s="797" t="s">
        <v>191</v>
      </c>
      <c r="C34" s="823" t="s">
        <v>810</v>
      </c>
      <c r="D34" s="711" t="s">
        <v>191</v>
      </c>
      <c r="E34" s="2400" t="s">
        <v>811</v>
      </c>
      <c r="F34" s="2401"/>
      <c r="G34" s="797" t="s">
        <v>191</v>
      </c>
      <c r="H34" s="954"/>
      <c r="I34" s="954"/>
      <c r="J34" s="954"/>
    </row>
    <row r="35" spans="1:10" s="714" customFormat="1" ht="16.5" thickBot="1" x14ac:dyDescent="0.3">
      <c r="A35" s="799" t="s">
        <v>812</v>
      </c>
      <c r="B35" s="801" t="s">
        <v>191</v>
      </c>
      <c r="C35" s="826" t="s">
        <v>813</v>
      </c>
      <c r="D35" s="972" t="s">
        <v>191</v>
      </c>
      <c r="E35" s="2394" t="s">
        <v>814</v>
      </c>
      <c r="F35" s="2395"/>
      <c r="G35" s="801" t="s">
        <v>191</v>
      </c>
      <c r="H35" s="954"/>
      <c r="I35" s="954"/>
      <c r="J35" s="954"/>
    </row>
    <row r="36" spans="1:10" s="714" customFormat="1" ht="15.75" x14ac:dyDescent="0.25">
      <c r="A36" s="799" t="s">
        <v>815</v>
      </c>
      <c r="B36" s="805" t="s">
        <v>191</v>
      </c>
      <c r="C36" s="827"/>
      <c r="D36" s="828"/>
      <c r="E36" s="2394" t="s">
        <v>816</v>
      </c>
      <c r="F36" s="2395"/>
      <c r="G36" s="805" t="s">
        <v>191</v>
      </c>
      <c r="H36" s="954"/>
      <c r="I36" s="954"/>
      <c r="J36" s="954"/>
    </row>
    <row r="37" spans="1:10" s="714" customFormat="1" ht="15.75" x14ac:dyDescent="0.25">
      <c r="A37" s="799" t="s">
        <v>817</v>
      </c>
      <c r="B37" s="801" t="s">
        <v>191</v>
      </c>
      <c r="C37" s="829"/>
      <c r="D37" s="830"/>
      <c r="E37" s="2394" t="s">
        <v>818</v>
      </c>
      <c r="F37" s="2395"/>
      <c r="G37" s="801" t="s">
        <v>191</v>
      </c>
      <c r="H37" s="954"/>
      <c r="I37" s="954"/>
      <c r="J37" s="954"/>
    </row>
    <row r="38" spans="1:10" s="714" customFormat="1" ht="15.75" x14ac:dyDescent="0.25">
      <c r="A38" s="799" t="s">
        <v>819</v>
      </c>
      <c r="B38" s="805" t="s">
        <v>191</v>
      </c>
      <c r="C38" s="829"/>
      <c r="D38" s="830"/>
      <c r="E38" s="2394" t="s">
        <v>820</v>
      </c>
      <c r="F38" s="2395"/>
      <c r="G38" s="805" t="s">
        <v>191</v>
      </c>
      <c r="H38" s="954"/>
      <c r="I38" s="954"/>
      <c r="J38" s="954"/>
    </row>
    <row r="39" spans="1:10" s="714" customFormat="1" ht="15.75" x14ac:dyDescent="0.25">
      <c r="A39" s="799" t="s">
        <v>821</v>
      </c>
      <c r="B39" s="801" t="s">
        <v>191</v>
      </c>
      <c r="C39" s="829"/>
      <c r="D39" s="830"/>
      <c r="E39" s="2394" t="s">
        <v>822</v>
      </c>
      <c r="F39" s="2395"/>
      <c r="G39" s="801" t="s">
        <v>191</v>
      </c>
      <c r="H39" s="954"/>
      <c r="I39" s="954"/>
      <c r="J39" s="954"/>
    </row>
    <row r="40" spans="1:10" s="714" customFormat="1" ht="15.75" x14ac:dyDescent="0.25">
      <c r="A40" s="799" t="s">
        <v>823</v>
      </c>
      <c r="B40" s="805" t="s">
        <v>191</v>
      </c>
      <c r="C40" s="829"/>
      <c r="D40" s="830"/>
      <c r="E40" s="2394" t="s">
        <v>824</v>
      </c>
      <c r="F40" s="2395"/>
      <c r="G40" s="805" t="s">
        <v>191</v>
      </c>
      <c r="H40" s="954"/>
      <c r="I40" s="954"/>
      <c r="J40" s="954"/>
    </row>
    <row r="41" spans="1:10" s="714" customFormat="1" ht="15.75" x14ac:dyDescent="0.25">
      <c r="A41" s="799" t="s">
        <v>825</v>
      </c>
      <c r="B41" s="801" t="s">
        <v>191</v>
      </c>
      <c r="C41" s="829"/>
      <c r="D41" s="830"/>
      <c r="E41" s="2394" t="s">
        <v>826</v>
      </c>
      <c r="F41" s="2395"/>
      <c r="G41" s="801" t="s">
        <v>191</v>
      </c>
      <c r="H41" s="954"/>
      <c r="I41" s="954"/>
      <c r="J41" s="954"/>
    </row>
    <row r="42" spans="1:10" s="714" customFormat="1" ht="15.75" x14ac:dyDescent="0.25">
      <c r="A42" s="799" t="s">
        <v>827</v>
      </c>
      <c r="B42" s="805" t="s">
        <v>191</v>
      </c>
      <c r="C42" s="829"/>
      <c r="D42" s="830"/>
      <c r="E42" s="2394" t="s">
        <v>828</v>
      </c>
      <c r="F42" s="2395"/>
      <c r="G42" s="805" t="s">
        <v>191</v>
      </c>
      <c r="H42" s="954"/>
      <c r="I42" s="954"/>
      <c r="J42" s="954"/>
    </row>
    <row r="43" spans="1:10" s="714" customFormat="1" ht="16.5" thickBot="1" x14ac:dyDescent="0.3">
      <c r="A43" s="806" t="s">
        <v>829</v>
      </c>
      <c r="B43" s="831" t="s">
        <v>191</v>
      </c>
      <c r="C43" s="829"/>
      <c r="D43" s="830"/>
      <c r="E43" s="2396" t="s">
        <v>830</v>
      </c>
      <c r="F43" s="2397"/>
      <c r="G43" s="831" t="s">
        <v>191</v>
      </c>
      <c r="H43" s="954"/>
      <c r="I43" s="954"/>
      <c r="J43" s="954"/>
    </row>
    <row r="44" spans="1:10" s="714" customFormat="1" ht="15.75" x14ac:dyDescent="0.2">
      <c r="A44" s="832"/>
      <c r="B44" s="833"/>
      <c r="C44" s="811"/>
      <c r="D44" s="429"/>
      <c r="E44" s="834"/>
      <c r="F44" s="834"/>
      <c r="G44" s="834"/>
      <c r="I44" s="954"/>
    </row>
    <row r="45" spans="1:10" s="714" customFormat="1" ht="16.5" thickBot="1" x14ac:dyDescent="0.25">
      <c r="A45" s="832"/>
      <c r="B45" s="833"/>
      <c r="C45" s="811"/>
      <c r="D45" s="429"/>
      <c r="E45" s="834"/>
      <c r="F45" s="834"/>
      <c r="G45" s="834"/>
    </row>
    <row r="46" spans="1:10" s="714" customFormat="1" ht="21" customHeight="1" x14ac:dyDescent="0.2">
      <c r="A46" s="2189" t="s">
        <v>831</v>
      </c>
      <c r="B46" s="2190"/>
      <c r="C46" s="2190" t="s">
        <v>832</v>
      </c>
      <c r="D46" s="2336"/>
      <c r="E46" s="834"/>
      <c r="F46" s="834"/>
      <c r="G46" s="834"/>
    </row>
    <row r="47" spans="1:10" s="714" customFormat="1" ht="32.25" thickBot="1" x14ac:dyDescent="0.25">
      <c r="A47" s="815" t="s">
        <v>465</v>
      </c>
      <c r="B47" s="816" t="s">
        <v>753</v>
      </c>
      <c r="C47" s="815" t="s">
        <v>465</v>
      </c>
      <c r="D47" s="816" t="s">
        <v>753</v>
      </c>
      <c r="E47" s="834"/>
      <c r="F47" s="834"/>
      <c r="G47" s="834"/>
    </row>
    <row r="48" spans="1:10" s="714" customFormat="1" ht="15.75" x14ac:dyDescent="0.25">
      <c r="A48" s="835" t="s">
        <v>833</v>
      </c>
      <c r="B48" s="797" t="s">
        <v>191</v>
      </c>
      <c r="C48" s="836" t="s">
        <v>834</v>
      </c>
      <c r="D48" s="797" t="s">
        <v>191</v>
      </c>
      <c r="E48" s="834"/>
      <c r="F48" s="834"/>
      <c r="G48" s="834"/>
    </row>
    <row r="49" spans="1:7" s="714" customFormat="1" ht="15.75" x14ac:dyDescent="0.25">
      <c r="A49" s="835" t="s">
        <v>835</v>
      </c>
      <c r="B49" s="801" t="s">
        <v>191</v>
      </c>
      <c r="C49" s="836" t="s">
        <v>893</v>
      </c>
      <c r="D49" s="801" t="s">
        <v>191</v>
      </c>
      <c r="E49" s="834"/>
      <c r="F49" s="834"/>
      <c r="G49" s="834"/>
    </row>
    <row r="50" spans="1:7" s="714" customFormat="1" ht="15.75" x14ac:dyDescent="0.25">
      <c r="A50" s="835" t="s">
        <v>836</v>
      </c>
      <c r="B50" s="805" t="s">
        <v>191</v>
      </c>
      <c r="C50" s="836" t="s">
        <v>837</v>
      </c>
      <c r="D50" s="805" t="s">
        <v>191</v>
      </c>
      <c r="E50" s="834"/>
      <c r="F50" s="834"/>
      <c r="G50" s="834"/>
    </row>
    <row r="51" spans="1:7" s="714" customFormat="1" ht="15.75" x14ac:dyDescent="0.25">
      <c r="A51" s="835" t="s">
        <v>838</v>
      </c>
      <c r="B51" s="801" t="s">
        <v>191</v>
      </c>
      <c r="C51" s="836" t="s">
        <v>839</v>
      </c>
      <c r="D51" s="801" t="s">
        <v>191</v>
      </c>
      <c r="E51" s="834"/>
      <c r="F51" s="834"/>
      <c r="G51" s="834"/>
    </row>
    <row r="52" spans="1:7" s="714" customFormat="1" ht="15.75" x14ac:dyDescent="0.25">
      <c r="A52" s="835" t="s">
        <v>840</v>
      </c>
      <c r="B52" s="805" t="s">
        <v>191</v>
      </c>
      <c r="C52" s="836" t="s">
        <v>841</v>
      </c>
      <c r="D52" s="805" t="s">
        <v>191</v>
      </c>
      <c r="E52" s="834"/>
      <c r="F52" s="834"/>
      <c r="G52" s="834"/>
    </row>
    <row r="53" spans="1:7" s="714" customFormat="1" ht="16.5" thickBot="1" x14ac:dyDescent="0.3">
      <c r="A53" s="837" t="s">
        <v>842</v>
      </c>
      <c r="B53" s="831" t="s">
        <v>191</v>
      </c>
      <c r="C53" s="838" t="s">
        <v>843</v>
      </c>
      <c r="D53" s="831" t="s">
        <v>191</v>
      </c>
      <c r="E53" s="834"/>
      <c r="F53" s="834"/>
      <c r="G53" s="834"/>
    </row>
    <row r="54" spans="1:7" s="714" customFormat="1" ht="15.75" x14ac:dyDescent="0.2">
      <c r="A54" s="833"/>
      <c r="B54" s="833"/>
      <c r="C54" s="429"/>
      <c r="D54" s="834"/>
      <c r="E54" s="834"/>
      <c r="F54" s="834"/>
      <c r="G54" s="834"/>
    </row>
    <row r="55" spans="1:7" s="714" customFormat="1" ht="15.75" x14ac:dyDescent="0.2">
      <c r="A55" s="833"/>
      <c r="B55" s="833"/>
      <c r="C55" s="429"/>
      <c r="D55" s="834"/>
      <c r="E55" s="834"/>
      <c r="F55" s="834"/>
      <c r="G55" s="834"/>
    </row>
    <row r="56" spans="1:7" s="714" customFormat="1" ht="15.75" x14ac:dyDescent="0.2">
      <c r="A56" s="833"/>
      <c r="B56" s="833"/>
      <c r="C56" s="429"/>
      <c r="D56" s="834"/>
      <c r="E56" s="834"/>
      <c r="F56" s="834"/>
      <c r="G56" s="834"/>
    </row>
    <row r="57" spans="1:7" s="714" customFormat="1" ht="15.75" x14ac:dyDescent="0.2">
      <c r="A57" s="833"/>
      <c r="B57" s="833"/>
      <c r="C57" s="429"/>
      <c r="D57" s="834"/>
      <c r="E57" s="834"/>
      <c r="F57" s="834"/>
      <c r="G57" s="834"/>
    </row>
    <row r="58" spans="1:7" s="714" customFormat="1" ht="15.75" x14ac:dyDescent="0.2">
      <c r="A58" s="833"/>
      <c r="B58" s="833"/>
      <c r="C58" s="429"/>
      <c r="D58" s="834"/>
      <c r="E58" s="834"/>
      <c r="F58" s="834"/>
      <c r="G58" s="834"/>
    </row>
    <row r="59" spans="1:7" s="714" customFormat="1" ht="15.75" x14ac:dyDescent="0.2">
      <c r="A59" s="833"/>
      <c r="B59" s="833"/>
      <c r="C59" s="429"/>
      <c r="D59" s="834"/>
      <c r="E59" s="834"/>
      <c r="F59" s="834"/>
      <c r="G59" s="834"/>
    </row>
    <row r="60" spans="1:7" s="714" customFormat="1" ht="15.75" x14ac:dyDescent="0.2">
      <c r="A60" s="833"/>
      <c r="B60" s="833"/>
      <c r="C60" s="429"/>
      <c r="D60" s="834"/>
      <c r="E60" s="834"/>
      <c r="F60" s="834"/>
      <c r="G60" s="834"/>
    </row>
    <row r="61" spans="1:7" s="714" customFormat="1" ht="15.75" x14ac:dyDescent="0.2">
      <c r="A61" s="833"/>
      <c r="B61" s="833"/>
      <c r="C61" s="429"/>
      <c r="D61" s="834"/>
      <c r="E61" s="834"/>
      <c r="F61" s="834"/>
      <c r="G61" s="834"/>
    </row>
    <row r="62" spans="1:7" s="839" customFormat="1" ht="15.75" x14ac:dyDescent="0.2">
      <c r="A62" s="833"/>
      <c r="B62" s="833"/>
      <c r="C62" s="429"/>
      <c r="D62" s="834"/>
      <c r="E62" s="834"/>
      <c r="F62" s="834"/>
      <c r="G62" s="834"/>
    </row>
    <row r="63" spans="1:7" s="839" customFormat="1" ht="15.75" x14ac:dyDescent="0.2">
      <c r="A63" s="833"/>
      <c r="B63" s="833"/>
      <c r="C63" s="429"/>
      <c r="D63" s="834"/>
      <c r="E63" s="834"/>
      <c r="F63" s="834"/>
      <c r="G63" s="834"/>
    </row>
    <row r="64" spans="1:7" s="839" customFormat="1" ht="15.75" x14ac:dyDescent="0.2">
      <c r="A64" s="833"/>
      <c r="B64" s="833"/>
      <c r="C64" s="429"/>
      <c r="D64" s="834"/>
      <c r="E64" s="834"/>
      <c r="F64" s="834"/>
      <c r="G64" s="834"/>
    </row>
    <row r="65" spans="1:7" s="839" customFormat="1" ht="15.75" x14ac:dyDescent="0.2">
      <c r="A65" s="833"/>
      <c r="B65" s="833"/>
      <c r="C65" s="429"/>
      <c r="D65" s="834"/>
      <c r="E65" s="834"/>
      <c r="F65" s="834"/>
      <c r="G65" s="834"/>
    </row>
    <row r="66" spans="1:7" s="839" customFormat="1" ht="15.75" x14ac:dyDescent="0.2">
      <c r="A66" s="833"/>
      <c r="B66" s="833"/>
      <c r="C66" s="429"/>
      <c r="D66" s="834"/>
      <c r="E66" s="834"/>
      <c r="F66" s="834"/>
      <c r="G66" s="834"/>
    </row>
    <row r="67" spans="1:7" s="839" customFormat="1" ht="15.75" x14ac:dyDescent="0.2">
      <c r="A67" s="833"/>
      <c r="B67" s="833"/>
      <c r="C67" s="429"/>
      <c r="D67" s="834"/>
      <c r="E67" s="834"/>
      <c r="F67" s="834"/>
      <c r="G67" s="834"/>
    </row>
    <row r="68" spans="1:7" s="839" customFormat="1" ht="15.75" x14ac:dyDescent="0.2">
      <c r="A68" s="833"/>
      <c r="B68" s="833"/>
      <c r="C68" s="429"/>
      <c r="D68" s="834"/>
      <c r="E68" s="834"/>
      <c r="F68" s="834"/>
      <c r="G68" s="834"/>
    </row>
    <row r="69" spans="1:7" s="839" customFormat="1" ht="15.75" x14ac:dyDescent="0.2">
      <c r="A69" s="833"/>
      <c r="B69" s="833"/>
      <c r="C69" s="429"/>
      <c r="D69" s="834"/>
      <c r="E69" s="834"/>
      <c r="F69" s="834"/>
      <c r="G69" s="834"/>
    </row>
    <row r="70" spans="1:7" s="839" customFormat="1" ht="15.75" x14ac:dyDescent="0.2">
      <c r="A70" s="833"/>
      <c r="B70" s="833"/>
      <c r="C70" s="429"/>
      <c r="D70" s="834"/>
      <c r="E70" s="834"/>
      <c r="F70" s="834"/>
      <c r="G70" s="834"/>
    </row>
    <row r="71" spans="1:7" s="839" customFormat="1" ht="15.75" x14ac:dyDescent="0.2">
      <c r="A71" s="833"/>
      <c r="B71" s="833"/>
      <c r="C71" s="429"/>
      <c r="D71" s="834"/>
      <c r="E71" s="834"/>
      <c r="F71" s="834"/>
      <c r="G71" s="834"/>
    </row>
    <row r="72" spans="1:7" s="839" customFormat="1" ht="15.75" x14ac:dyDescent="0.2">
      <c r="A72" s="833"/>
      <c r="B72" s="833"/>
      <c r="C72" s="429"/>
      <c r="E72" s="715"/>
      <c r="F72" s="715"/>
      <c r="G72" s="715"/>
    </row>
    <row r="73" spans="1:7" s="839" customFormat="1" ht="15.75" x14ac:dyDescent="0.2">
      <c r="A73" s="833"/>
      <c r="B73" s="833"/>
      <c r="C73" s="429"/>
      <c r="E73" s="715"/>
      <c r="F73" s="715"/>
      <c r="G73" s="715"/>
    </row>
    <row r="74" spans="1:7" s="839" customFormat="1" ht="15.75" x14ac:dyDescent="0.2">
      <c r="A74" s="833"/>
      <c r="B74" s="833"/>
      <c r="C74" s="429"/>
      <c r="E74" s="715"/>
      <c r="F74" s="715"/>
      <c r="G74" s="715"/>
    </row>
    <row r="75" spans="1:7" s="839" customFormat="1" ht="15.75" x14ac:dyDescent="0.2">
      <c r="A75" s="833"/>
      <c r="B75" s="833"/>
      <c r="C75" s="429"/>
      <c r="E75" s="715"/>
      <c r="F75" s="715"/>
      <c r="G75" s="715"/>
    </row>
    <row r="76" spans="1:7" s="839" customFormat="1" ht="15.75" x14ac:dyDescent="0.2">
      <c r="A76" s="833"/>
      <c r="B76" s="833"/>
      <c r="C76" s="429"/>
      <c r="E76" s="715"/>
      <c r="F76" s="715"/>
      <c r="G76" s="715"/>
    </row>
    <row r="77" spans="1:7" s="839" customFormat="1" ht="15.75" x14ac:dyDescent="0.2">
      <c r="A77" s="833"/>
      <c r="B77" s="833"/>
      <c r="C77" s="429"/>
      <c r="E77" s="715"/>
      <c r="F77" s="715"/>
      <c r="G77" s="715"/>
    </row>
    <row r="78" spans="1:7" s="839" customFormat="1" ht="15.75" x14ac:dyDescent="0.2">
      <c r="A78" s="833"/>
      <c r="B78" s="833"/>
      <c r="C78" s="429"/>
      <c r="E78" s="715"/>
      <c r="F78" s="715"/>
      <c r="G78" s="715"/>
    </row>
    <row r="79" spans="1:7" s="839" customFormat="1" ht="15.75" x14ac:dyDescent="0.2">
      <c r="A79" s="833"/>
      <c r="B79" s="833"/>
      <c r="C79" s="429"/>
      <c r="E79" s="715"/>
      <c r="F79" s="715"/>
      <c r="G79" s="715"/>
    </row>
    <row r="80" spans="1:7" s="839" customFormat="1" ht="15.75" x14ac:dyDescent="0.2">
      <c r="A80" s="833"/>
      <c r="B80" s="833"/>
      <c r="C80" s="429"/>
      <c r="E80" s="715"/>
      <c r="F80" s="715"/>
      <c r="G80" s="715"/>
    </row>
    <row r="81" spans="1:7" s="839" customFormat="1" ht="15.75" x14ac:dyDescent="0.2">
      <c r="A81" s="833"/>
      <c r="B81" s="833"/>
      <c r="C81" s="429"/>
      <c r="E81" s="715"/>
      <c r="F81" s="715"/>
      <c r="G81" s="715"/>
    </row>
  </sheetData>
  <mergeCells count="33">
    <mergeCell ref="E25:F25"/>
    <mergeCell ref="A7:E7"/>
    <mergeCell ref="A8:A9"/>
    <mergeCell ref="B8:B9"/>
    <mergeCell ref="C8:C9"/>
    <mergeCell ref="D8:E8"/>
    <mergeCell ref="A21:D21"/>
    <mergeCell ref="E21:G21"/>
    <mergeCell ref="A22:B22"/>
    <mergeCell ref="C22:D22"/>
    <mergeCell ref="E22:G22"/>
    <mergeCell ref="E23:F23"/>
    <mergeCell ref="E24:F24"/>
    <mergeCell ref="E37:F37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A46:B46"/>
    <mergeCell ref="C46:D46"/>
    <mergeCell ref="E38:F38"/>
    <mergeCell ref="E39:F39"/>
    <mergeCell ref="E40:F40"/>
    <mergeCell ref="E41:F41"/>
    <mergeCell ref="E42:F42"/>
    <mergeCell ref="E43:F43"/>
  </mergeCells>
  <printOptions horizontalCentered="1"/>
  <pageMargins left="0" right="0" top="0.39370078740157483" bottom="0.19685039370078741" header="0" footer="0"/>
  <pageSetup paperSize="9" scale="6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4"/>
  <sheetViews>
    <sheetView view="pageBreakPreview" zoomScale="55" zoomScaleNormal="85" zoomScaleSheetLayoutView="55" workbookViewId="0">
      <selection activeCell="W36" sqref="W36"/>
    </sheetView>
  </sheetViews>
  <sheetFormatPr defaultRowHeight="12.75" x14ac:dyDescent="0.2"/>
  <cols>
    <col min="1" max="1" width="25.140625" style="916" customWidth="1"/>
    <col min="2" max="3" width="20.7109375" style="916" customWidth="1"/>
    <col min="4" max="4" width="20.7109375" style="942" customWidth="1"/>
    <col min="5" max="5" width="20.7109375" style="943" customWidth="1"/>
    <col min="6" max="10" width="20.7109375" style="944" customWidth="1"/>
    <col min="11" max="11" width="15.5703125" style="944" customWidth="1"/>
    <col min="12" max="16384" width="9.140625" style="916"/>
  </cols>
  <sheetData>
    <row r="1" spans="1:11" ht="18.75" x14ac:dyDescent="0.2">
      <c r="A1" s="908"/>
      <c r="B1" s="909"/>
      <c r="C1" s="909"/>
      <c r="D1" s="910"/>
      <c r="E1" s="911"/>
      <c r="F1" s="910"/>
      <c r="G1" s="912"/>
      <c r="H1" s="912"/>
      <c r="I1" s="913"/>
      <c r="J1" s="912"/>
      <c r="K1" s="912"/>
    </row>
    <row r="2" spans="1:11" ht="18.75" x14ac:dyDescent="0.2">
      <c r="A2" s="908"/>
      <c r="B2" s="909"/>
      <c r="C2" s="909"/>
      <c r="D2" s="910"/>
      <c r="E2" s="911"/>
      <c r="F2" s="910"/>
      <c r="G2" s="913"/>
      <c r="H2" s="912"/>
      <c r="I2" s="913"/>
      <c r="J2" s="912"/>
      <c r="K2" s="912"/>
    </row>
    <row r="3" spans="1:11" ht="18.75" x14ac:dyDescent="0.2">
      <c r="A3" s="908"/>
      <c r="B3" s="909"/>
      <c r="C3" s="909"/>
      <c r="D3" s="910"/>
      <c r="E3" s="911"/>
      <c r="F3" s="910"/>
      <c r="G3" s="913"/>
      <c r="H3" s="912"/>
      <c r="I3" s="913"/>
      <c r="J3" s="912"/>
      <c r="K3" s="912"/>
    </row>
    <row r="4" spans="1:11" ht="18.75" x14ac:dyDescent="0.2">
      <c r="A4" s="908"/>
      <c r="B4" s="909"/>
      <c r="C4" s="909"/>
      <c r="D4" s="910"/>
      <c r="E4" s="911"/>
      <c r="F4" s="910"/>
      <c r="G4" s="910"/>
      <c r="H4" s="910"/>
      <c r="I4" s="910"/>
      <c r="J4" s="910"/>
      <c r="K4" s="910"/>
    </row>
    <row r="5" spans="1:11" ht="18.75" x14ac:dyDescent="0.2">
      <c r="A5" s="908"/>
      <c r="B5" s="914"/>
      <c r="C5" s="914"/>
      <c r="D5" s="912"/>
      <c r="E5" s="915"/>
      <c r="F5" s="912"/>
      <c r="G5" s="912"/>
      <c r="H5" s="912"/>
      <c r="I5" s="912"/>
      <c r="J5" s="912"/>
      <c r="K5" s="912"/>
    </row>
    <row r="6" spans="1:11" ht="18.75" x14ac:dyDescent="0.2">
      <c r="B6" s="914"/>
      <c r="C6" s="914"/>
      <c r="D6" s="912"/>
      <c r="E6" s="915"/>
      <c r="F6" s="912"/>
      <c r="G6" s="912"/>
      <c r="H6" s="912"/>
      <c r="I6" s="912"/>
      <c r="J6" s="912"/>
      <c r="K6" s="912"/>
    </row>
    <row r="7" spans="1:11" ht="18.75" x14ac:dyDescent="0.2">
      <c r="A7" s="2417"/>
      <c r="B7" s="2417"/>
      <c r="C7" s="2417"/>
      <c r="D7" s="2417"/>
      <c r="E7" s="2417"/>
      <c r="F7" s="2417"/>
      <c r="G7" s="2417"/>
      <c r="H7" s="2417"/>
      <c r="I7" s="2417"/>
      <c r="J7" s="2417"/>
      <c r="K7" s="912"/>
    </row>
    <row r="8" spans="1:11" ht="18.75" x14ac:dyDescent="0.2">
      <c r="A8" s="2417"/>
      <c r="B8" s="2417"/>
      <c r="C8" s="2417"/>
      <c r="D8" s="2417"/>
      <c r="E8" s="2417"/>
      <c r="F8" s="2417"/>
      <c r="G8" s="2417"/>
      <c r="H8" s="2417"/>
      <c r="I8" s="2417"/>
      <c r="J8" s="2417"/>
      <c r="K8" s="912"/>
    </row>
    <row r="9" spans="1:11" ht="18.75" x14ac:dyDescent="0.2">
      <c r="A9" s="2417"/>
      <c r="B9" s="2417"/>
      <c r="C9" s="2417"/>
      <c r="D9" s="2417"/>
      <c r="E9" s="2417"/>
      <c r="F9" s="2417"/>
      <c r="G9" s="2417"/>
      <c r="H9" s="2417"/>
      <c r="I9" s="2417"/>
      <c r="J9" s="2417"/>
      <c r="K9" s="912"/>
    </row>
    <row r="10" spans="1:11" ht="18.75" x14ac:dyDescent="0.2">
      <c r="A10" s="2417"/>
      <c r="B10" s="2417"/>
      <c r="C10" s="2417"/>
      <c r="D10" s="2417"/>
      <c r="E10" s="2417"/>
      <c r="F10" s="2417"/>
      <c r="G10" s="2417"/>
      <c r="H10" s="2417"/>
      <c r="I10" s="2417"/>
      <c r="J10" s="2417"/>
      <c r="K10" s="912"/>
    </row>
    <row r="11" spans="1:11" ht="18.75" x14ac:dyDescent="0.2">
      <c r="A11" s="2417"/>
      <c r="B11" s="2417"/>
      <c r="C11" s="2417"/>
      <c r="D11" s="2417"/>
      <c r="E11" s="2417"/>
      <c r="F11" s="2417"/>
      <c r="G11" s="2417"/>
      <c r="H11" s="2417"/>
      <c r="I11" s="2417"/>
      <c r="J11" s="2417"/>
      <c r="K11" s="912"/>
    </row>
    <row r="12" spans="1:11" ht="36" customHeight="1" x14ac:dyDescent="0.2">
      <c r="A12" s="2417"/>
      <c r="B12" s="2417"/>
      <c r="C12" s="2417"/>
      <c r="D12" s="2417"/>
      <c r="E12" s="2417"/>
      <c r="F12" s="2417"/>
      <c r="G12" s="2417"/>
      <c r="H12" s="2417"/>
      <c r="I12" s="2417"/>
      <c r="J12" s="2417"/>
      <c r="K12" s="912"/>
    </row>
    <row r="13" spans="1:11" ht="51.75" customHeight="1" thickBot="1" x14ac:dyDescent="0.25">
      <c r="A13" s="2418" t="s">
        <v>850</v>
      </c>
      <c r="B13" s="2418"/>
      <c r="C13" s="2418"/>
      <c r="D13" s="2418"/>
      <c r="E13" s="2418"/>
      <c r="F13" s="2418"/>
      <c r="G13" s="2418"/>
      <c r="H13" s="2418"/>
      <c r="I13" s="2418"/>
      <c r="J13" s="2418"/>
      <c r="K13" s="912"/>
    </row>
    <row r="14" spans="1:11" ht="63.95" customHeight="1" thickBot="1" x14ac:dyDescent="0.25">
      <c r="A14" s="2415" t="s">
        <v>851</v>
      </c>
      <c r="B14" s="2411" t="s">
        <v>852</v>
      </c>
      <c r="C14" s="2413"/>
      <c r="D14" s="2412"/>
      <c r="E14" s="2411" t="s">
        <v>853</v>
      </c>
      <c r="F14" s="2413"/>
      <c r="G14" s="2412"/>
      <c r="H14" s="2411" t="s">
        <v>854</v>
      </c>
      <c r="I14" s="2413"/>
      <c r="J14" s="2419"/>
      <c r="K14" s="916"/>
    </row>
    <row r="15" spans="1:11" s="908" customFormat="1" ht="63.95" customHeight="1" thickBot="1" x14ac:dyDescent="0.25">
      <c r="A15" s="2410"/>
      <c r="B15" s="917" t="s">
        <v>855</v>
      </c>
      <c r="C15" s="918" t="s">
        <v>856</v>
      </c>
      <c r="D15" s="918" t="s">
        <v>857</v>
      </c>
      <c r="E15" s="919" t="s">
        <v>855</v>
      </c>
      <c r="F15" s="920" t="s">
        <v>856</v>
      </c>
      <c r="G15" s="921" t="s">
        <v>857</v>
      </c>
      <c r="H15" s="919" t="s">
        <v>855</v>
      </c>
      <c r="I15" s="918" t="s">
        <v>856</v>
      </c>
      <c r="J15" s="921" t="s">
        <v>857</v>
      </c>
    </row>
    <row r="16" spans="1:11" s="946" customFormat="1" ht="16.5" customHeight="1" thickBot="1" x14ac:dyDescent="0.25">
      <c r="A16" s="922" t="s">
        <v>858</v>
      </c>
      <c r="B16" s="925" t="s">
        <v>191</v>
      </c>
      <c r="C16" s="926" t="s">
        <v>191</v>
      </c>
      <c r="D16" s="925" t="s">
        <v>191</v>
      </c>
      <c r="E16" s="927" t="s">
        <v>191</v>
      </c>
      <c r="F16" s="925" t="s">
        <v>191</v>
      </c>
      <c r="G16" s="925" t="s">
        <v>191</v>
      </c>
      <c r="H16" s="925" t="s">
        <v>191</v>
      </c>
      <c r="I16" s="925" t="s">
        <v>191</v>
      </c>
      <c r="J16" s="925" t="s">
        <v>191</v>
      </c>
    </row>
    <row r="17" spans="1:20" s="908" customFormat="1" ht="16.5" customHeight="1" thickBot="1" x14ac:dyDescent="0.25">
      <c r="A17" s="922" t="s">
        <v>859</v>
      </c>
      <c r="B17" s="923" t="s">
        <v>191</v>
      </c>
      <c r="C17" s="924" t="s">
        <v>191</v>
      </c>
      <c r="D17" s="923" t="s">
        <v>191</v>
      </c>
      <c r="E17" s="924" t="s">
        <v>191</v>
      </c>
      <c r="F17" s="923" t="s">
        <v>191</v>
      </c>
      <c r="G17" s="923" t="s">
        <v>191</v>
      </c>
      <c r="H17" s="923" t="s">
        <v>191</v>
      </c>
      <c r="I17" s="923" t="s">
        <v>191</v>
      </c>
      <c r="J17" s="923" t="s">
        <v>191</v>
      </c>
      <c r="L17" s="946"/>
      <c r="M17" s="946"/>
      <c r="N17" s="946"/>
      <c r="O17" s="946"/>
      <c r="P17" s="946"/>
      <c r="Q17" s="946"/>
      <c r="R17" s="946"/>
      <c r="S17" s="946"/>
      <c r="T17" s="946"/>
    </row>
    <row r="18" spans="1:20" s="908" customFormat="1" ht="16.5" customHeight="1" thickBot="1" x14ac:dyDescent="0.25">
      <c r="A18" s="922" t="s">
        <v>860</v>
      </c>
      <c r="B18" s="925" t="s">
        <v>191</v>
      </c>
      <c r="C18" s="926" t="s">
        <v>191</v>
      </c>
      <c r="D18" s="925" t="s">
        <v>191</v>
      </c>
      <c r="E18" s="927" t="s">
        <v>191</v>
      </c>
      <c r="F18" s="925" t="s">
        <v>191</v>
      </c>
      <c r="G18" s="925" t="s">
        <v>191</v>
      </c>
      <c r="H18" s="925" t="s">
        <v>191</v>
      </c>
      <c r="I18" s="925" t="s">
        <v>191</v>
      </c>
      <c r="J18" s="925" t="s">
        <v>191</v>
      </c>
      <c r="L18" s="946"/>
      <c r="M18" s="946"/>
      <c r="N18" s="946"/>
      <c r="O18" s="946"/>
      <c r="P18" s="946"/>
      <c r="Q18" s="946"/>
      <c r="R18" s="946"/>
      <c r="S18" s="946"/>
      <c r="T18" s="946"/>
    </row>
    <row r="19" spans="1:20" s="908" customFormat="1" ht="16.5" customHeight="1" thickBot="1" x14ac:dyDescent="0.25">
      <c r="A19" s="928" t="s">
        <v>861</v>
      </c>
      <c r="B19" s="923" t="s">
        <v>191</v>
      </c>
      <c r="C19" s="929" t="s">
        <v>191</v>
      </c>
      <c r="D19" s="923" t="s">
        <v>191</v>
      </c>
      <c r="E19" s="924" t="s">
        <v>191</v>
      </c>
      <c r="F19" s="923" t="s">
        <v>191</v>
      </c>
      <c r="G19" s="923" t="s">
        <v>191</v>
      </c>
      <c r="H19" s="923" t="s">
        <v>191</v>
      </c>
      <c r="I19" s="923" t="s">
        <v>191</v>
      </c>
      <c r="J19" s="923" t="s">
        <v>191</v>
      </c>
      <c r="L19" s="946"/>
      <c r="M19" s="946"/>
      <c r="N19" s="946"/>
      <c r="O19" s="946"/>
      <c r="P19" s="946"/>
      <c r="Q19" s="946"/>
      <c r="R19" s="946"/>
      <c r="S19" s="946"/>
      <c r="T19" s="946"/>
    </row>
    <row r="20" spans="1:20" s="908" customFormat="1" ht="16.5" customHeight="1" thickBot="1" x14ac:dyDescent="0.25">
      <c r="A20" s="930" t="s">
        <v>862</v>
      </c>
      <c r="B20" s="931" t="s">
        <v>191</v>
      </c>
      <c r="C20" s="926" t="s">
        <v>191</v>
      </c>
      <c r="D20" s="931" t="s">
        <v>191</v>
      </c>
      <c r="E20" s="927" t="s">
        <v>191</v>
      </c>
      <c r="F20" s="931" t="s">
        <v>191</v>
      </c>
      <c r="G20" s="931" t="s">
        <v>191</v>
      </c>
      <c r="H20" s="931" t="s">
        <v>191</v>
      </c>
      <c r="I20" s="931" t="s">
        <v>191</v>
      </c>
      <c r="J20" s="931" t="s">
        <v>191</v>
      </c>
      <c r="L20" s="946"/>
      <c r="M20" s="946"/>
      <c r="N20" s="946"/>
      <c r="O20" s="946"/>
      <c r="P20" s="946"/>
      <c r="Q20" s="946"/>
      <c r="R20" s="946"/>
      <c r="S20" s="946"/>
      <c r="T20" s="946"/>
    </row>
    <row r="21" spans="1:20" s="908" customFormat="1" ht="16.5" customHeight="1" thickBot="1" x14ac:dyDescent="0.25">
      <c r="A21" s="932" t="s">
        <v>863</v>
      </c>
      <c r="B21" s="933" t="s">
        <v>191</v>
      </c>
      <c r="C21" s="929" t="s">
        <v>191</v>
      </c>
      <c r="D21" s="933" t="s">
        <v>191</v>
      </c>
      <c r="E21" s="924" t="s">
        <v>191</v>
      </c>
      <c r="F21" s="933" t="s">
        <v>191</v>
      </c>
      <c r="G21" s="933" t="s">
        <v>191</v>
      </c>
      <c r="H21" s="933" t="s">
        <v>191</v>
      </c>
      <c r="I21" s="933" t="s">
        <v>191</v>
      </c>
      <c r="J21" s="933" t="s">
        <v>191</v>
      </c>
      <c r="L21" s="946"/>
      <c r="M21" s="946"/>
      <c r="N21" s="946"/>
      <c r="O21" s="946"/>
      <c r="P21" s="946"/>
      <c r="Q21" s="946"/>
      <c r="R21" s="946"/>
      <c r="S21" s="946"/>
      <c r="T21" s="946"/>
    </row>
    <row r="22" spans="1:20" s="908" customFormat="1" ht="16.5" customHeight="1" thickBot="1" x14ac:dyDescent="0.25">
      <c r="A22" s="930" t="s">
        <v>864</v>
      </c>
      <c r="B22" s="931" t="s">
        <v>191</v>
      </c>
      <c r="C22" s="926" t="s">
        <v>191</v>
      </c>
      <c r="D22" s="931" t="s">
        <v>191</v>
      </c>
      <c r="E22" s="927" t="s">
        <v>191</v>
      </c>
      <c r="F22" s="931" t="s">
        <v>191</v>
      </c>
      <c r="G22" s="931" t="s">
        <v>191</v>
      </c>
      <c r="H22" s="931" t="s">
        <v>191</v>
      </c>
      <c r="I22" s="931" t="s">
        <v>191</v>
      </c>
      <c r="J22" s="931" t="s">
        <v>191</v>
      </c>
      <c r="L22" s="946"/>
      <c r="M22" s="946"/>
      <c r="N22" s="946"/>
      <c r="O22" s="946"/>
      <c r="P22" s="946"/>
      <c r="Q22" s="946"/>
      <c r="R22" s="946"/>
      <c r="S22" s="946"/>
      <c r="T22" s="946"/>
    </row>
    <row r="23" spans="1:20" s="908" customFormat="1" ht="16.5" customHeight="1" thickBot="1" x14ac:dyDescent="0.25">
      <c r="A23" s="932" t="s">
        <v>865</v>
      </c>
      <c r="B23" s="933" t="s">
        <v>191</v>
      </c>
      <c r="C23" s="934" t="s">
        <v>191</v>
      </c>
      <c r="D23" s="933" t="s">
        <v>191</v>
      </c>
      <c r="E23" s="924" t="s">
        <v>191</v>
      </c>
      <c r="F23" s="933" t="s">
        <v>191</v>
      </c>
      <c r="G23" s="933" t="s">
        <v>191</v>
      </c>
      <c r="H23" s="933" t="s">
        <v>191</v>
      </c>
      <c r="I23" s="933" t="s">
        <v>191</v>
      </c>
      <c r="J23" s="933" t="s">
        <v>191</v>
      </c>
      <c r="L23" s="946"/>
      <c r="M23" s="946"/>
      <c r="N23" s="946"/>
      <c r="O23" s="946"/>
      <c r="P23" s="946"/>
      <c r="Q23" s="946"/>
      <c r="R23" s="946"/>
      <c r="S23" s="946"/>
      <c r="T23" s="946"/>
    </row>
    <row r="24" spans="1:20" s="908" customFormat="1" ht="16.5" customHeight="1" thickBot="1" x14ac:dyDescent="0.25">
      <c r="A24" s="930" t="s">
        <v>866</v>
      </c>
      <c r="B24" s="931" t="s">
        <v>191</v>
      </c>
      <c r="C24" s="926" t="s">
        <v>191</v>
      </c>
      <c r="D24" s="931" t="s">
        <v>191</v>
      </c>
      <c r="E24" s="927" t="s">
        <v>191</v>
      </c>
      <c r="F24" s="931" t="s">
        <v>191</v>
      </c>
      <c r="G24" s="931" t="s">
        <v>191</v>
      </c>
      <c r="H24" s="931" t="s">
        <v>191</v>
      </c>
      <c r="I24" s="931" t="s">
        <v>191</v>
      </c>
      <c r="J24" s="931" t="s">
        <v>191</v>
      </c>
      <c r="L24" s="946"/>
      <c r="M24" s="946"/>
      <c r="N24" s="946"/>
      <c r="O24" s="946"/>
      <c r="P24" s="946"/>
      <c r="Q24" s="946"/>
      <c r="R24" s="946"/>
      <c r="S24" s="946"/>
      <c r="T24" s="946"/>
    </row>
    <row r="25" spans="1:20" s="908" customFormat="1" ht="16.5" customHeight="1" thickBot="1" x14ac:dyDescent="0.25">
      <c r="A25" s="932" t="s">
        <v>867</v>
      </c>
      <c r="B25" s="933" t="s">
        <v>191</v>
      </c>
      <c r="C25" s="929" t="s">
        <v>191</v>
      </c>
      <c r="D25" s="933" t="s">
        <v>191</v>
      </c>
      <c r="E25" s="924" t="s">
        <v>191</v>
      </c>
      <c r="F25" s="933" t="s">
        <v>191</v>
      </c>
      <c r="G25" s="933" t="s">
        <v>191</v>
      </c>
      <c r="H25" s="933" t="s">
        <v>191</v>
      </c>
      <c r="I25" s="933" t="s">
        <v>191</v>
      </c>
      <c r="J25" s="933" t="s">
        <v>191</v>
      </c>
      <c r="L25" s="946"/>
      <c r="M25" s="946"/>
      <c r="N25" s="946"/>
      <c r="O25" s="946"/>
      <c r="P25" s="946"/>
      <c r="Q25" s="946"/>
      <c r="R25" s="946"/>
      <c r="S25" s="946"/>
      <c r="T25" s="946"/>
    </row>
    <row r="26" spans="1:20" s="908" customFormat="1" ht="16.5" customHeight="1" thickBot="1" x14ac:dyDescent="0.25">
      <c r="A26" s="930" t="s">
        <v>868</v>
      </c>
      <c r="B26" s="931" t="s">
        <v>191</v>
      </c>
      <c r="C26" s="926" t="s">
        <v>191</v>
      </c>
      <c r="D26" s="931" t="s">
        <v>191</v>
      </c>
      <c r="E26" s="927" t="s">
        <v>191</v>
      </c>
      <c r="F26" s="931" t="s">
        <v>191</v>
      </c>
      <c r="G26" s="931" t="s">
        <v>191</v>
      </c>
      <c r="H26" s="931" t="s">
        <v>191</v>
      </c>
      <c r="I26" s="931" t="s">
        <v>191</v>
      </c>
      <c r="J26" s="931" t="s">
        <v>191</v>
      </c>
      <c r="L26" s="946"/>
      <c r="M26" s="946"/>
      <c r="N26" s="946"/>
      <c r="O26" s="946"/>
      <c r="P26" s="946"/>
      <c r="Q26" s="946"/>
      <c r="R26" s="946"/>
      <c r="S26" s="946"/>
      <c r="T26" s="946"/>
    </row>
    <row r="27" spans="1:20" s="908" customFormat="1" ht="16.5" customHeight="1" thickBot="1" x14ac:dyDescent="0.25">
      <c r="A27" s="932" t="s">
        <v>869</v>
      </c>
      <c r="B27" s="933" t="s">
        <v>191</v>
      </c>
      <c r="C27" s="929" t="s">
        <v>191</v>
      </c>
      <c r="D27" s="933" t="s">
        <v>191</v>
      </c>
      <c r="E27" s="924" t="s">
        <v>191</v>
      </c>
      <c r="F27" s="933" t="s">
        <v>191</v>
      </c>
      <c r="G27" s="933" t="s">
        <v>191</v>
      </c>
      <c r="H27" s="933" t="s">
        <v>191</v>
      </c>
      <c r="I27" s="933" t="s">
        <v>191</v>
      </c>
      <c r="J27" s="933" t="s">
        <v>191</v>
      </c>
      <c r="L27" s="946"/>
      <c r="M27" s="946"/>
      <c r="N27" s="946"/>
      <c r="O27" s="946"/>
      <c r="P27" s="946"/>
      <c r="Q27" s="946"/>
      <c r="R27" s="946"/>
      <c r="S27" s="946"/>
      <c r="T27" s="946"/>
    </row>
    <row r="28" spans="1:20" s="908" customFormat="1" ht="16.5" customHeight="1" thickBot="1" x14ac:dyDescent="0.25">
      <c r="A28" s="930" t="s">
        <v>870</v>
      </c>
      <c r="B28" s="931" t="s">
        <v>191</v>
      </c>
      <c r="C28" s="926" t="s">
        <v>191</v>
      </c>
      <c r="D28" s="931" t="s">
        <v>191</v>
      </c>
      <c r="E28" s="927" t="s">
        <v>191</v>
      </c>
      <c r="F28" s="931" t="s">
        <v>191</v>
      </c>
      <c r="G28" s="931" t="s">
        <v>191</v>
      </c>
      <c r="H28" s="931" t="s">
        <v>191</v>
      </c>
      <c r="I28" s="931" t="s">
        <v>191</v>
      </c>
      <c r="J28" s="931" t="s">
        <v>191</v>
      </c>
      <c r="L28" s="946"/>
      <c r="M28" s="946"/>
      <c r="N28" s="946"/>
      <c r="O28" s="946"/>
      <c r="P28" s="946"/>
      <c r="Q28" s="946"/>
      <c r="R28" s="946"/>
      <c r="S28" s="946"/>
      <c r="T28" s="946"/>
    </row>
    <row r="29" spans="1:20" s="908" customFormat="1" ht="16.5" customHeight="1" thickBot="1" x14ac:dyDescent="0.25">
      <c r="A29" s="932" t="s">
        <v>871</v>
      </c>
      <c r="B29" s="933" t="s">
        <v>191</v>
      </c>
      <c r="C29" s="935" t="s">
        <v>191</v>
      </c>
      <c r="D29" s="933" t="s">
        <v>191</v>
      </c>
      <c r="E29" s="924" t="s">
        <v>191</v>
      </c>
      <c r="F29" s="933" t="s">
        <v>191</v>
      </c>
      <c r="G29" s="933" t="s">
        <v>191</v>
      </c>
      <c r="H29" s="933" t="s">
        <v>191</v>
      </c>
      <c r="I29" s="933" t="s">
        <v>191</v>
      </c>
      <c r="J29" s="933" t="s">
        <v>191</v>
      </c>
      <c r="L29" s="946"/>
      <c r="M29" s="946"/>
      <c r="N29" s="946"/>
      <c r="O29" s="946"/>
      <c r="P29" s="946"/>
      <c r="Q29" s="946"/>
      <c r="R29" s="946"/>
      <c r="S29" s="946"/>
      <c r="T29" s="946"/>
    </row>
    <row r="30" spans="1:20" s="908" customFormat="1" ht="16.5" customHeight="1" thickBot="1" x14ac:dyDescent="0.25">
      <c r="A30" s="930" t="s">
        <v>872</v>
      </c>
      <c r="B30" s="931" t="s">
        <v>191</v>
      </c>
      <c r="C30" s="926" t="s">
        <v>191</v>
      </c>
      <c r="D30" s="931" t="s">
        <v>191</v>
      </c>
      <c r="E30" s="927" t="s">
        <v>191</v>
      </c>
      <c r="F30" s="931" t="s">
        <v>191</v>
      </c>
      <c r="G30" s="931" t="s">
        <v>191</v>
      </c>
      <c r="H30" s="931" t="s">
        <v>191</v>
      </c>
      <c r="I30" s="931" t="s">
        <v>191</v>
      </c>
      <c r="J30" s="931" t="s">
        <v>191</v>
      </c>
      <c r="L30" s="946"/>
      <c r="M30" s="946"/>
      <c r="N30" s="946"/>
      <c r="O30" s="946"/>
      <c r="P30" s="946"/>
      <c r="Q30" s="946"/>
      <c r="R30" s="946"/>
      <c r="S30" s="946"/>
      <c r="T30" s="946"/>
    </row>
    <row r="31" spans="1:20" s="908" customFormat="1" ht="16.5" customHeight="1" thickBot="1" x14ac:dyDescent="0.25">
      <c r="A31" s="932" t="s">
        <v>873</v>
      </c>
      <c r="B31" s="933" t="s">
        <v>191</v>
      </c>
      <c r="C31" s="929" t="s">
        <v>191</v>
      </c>
      <c r="D31" s="933" t="s">
        <v>191</v>
      </c>
      <c r="E31" s="924" t="s">
        <v>191</v>
      </c>
      <c r="F31" s="933" t="s">
        <v>191</v>
      </c>
      <c r="G31" s="933" t="s">
        <v>191</v>
      </c>
      <c r="H31" s="933" t="s">
        <v>191</v>
      </c>
      <c r="I31" s="933" t="s">
        <v>191</v>
      </c>
      <c r="J31" s="933" t="s">
        <v>191</v>
      </c>
      <c r="L31" s="946"/>
      <c r="M31" s="946"/>
      <c r="N31" s="946"/>
      <c r="O31" s="946"/>
      <c r="P31" s="946"/>
      <c r="Q31" s="946"/>
      <c r="R31" s="946"/>
      <c r="S31" s="946"/>
      <c r="T31" s="946"/>
    </row>
    <row r="32" spans="1:20" s="908" customFormat="1" ht="16.5" customHeight="1" thickBot="1" x14ac:dyDescent="0.25">
      <c r="A32" s="932" t="s">
        <v>874</v>
      </c>
      <c r="B32" s="931" t="s">
        <v>191</v>
      </c>
      <c r="C32" s="926" t="s">
        <v>191</v>
      </c>
      <c r="D32" s="931" t="s">
        <v>191</v>
      </c>
      <c r="E32" s="927" t="s">
        <v>191</v>
      </c>
      <c r="F32" s="931" t="s">
        <v>191</v>
      </c>
      <c r="G32" s="931" t="s">
        <v>191</v>
      </c>
      <c r="H32" s="931" t="s">
        <v>191</v>
      </c>
      <c r="I32" s="931" t="s">
        <v>191</v>
      </c>
      <c r="J32" s="931" t="s">
        <v>191</v>
      </c>
      <c r="L32" s="946"/>
      <c r="M32" s="946"/>
      <c r="N32" s="946"/>
      <c r="O32" s="946"/>
      <c r="P32" s="946"/>
      <c r="Q32" s="946"/>
      <c r="R32" s="946"/>
      <c r="S32" s="946"/>
      <c r="T32" s="946"/>
    </row>
    <row r="33" spans="1:20" s="908" customFormat="1" ht="16.5" customHeight="1" x14ac:dyDescent="0.2">
      <c r="A33" s="936"/>
      <c r="B33" s="937"/>
      <c r="C33" s="937"/>
      <c r="D33" s="938"/>
      <c r="E33" s="937"/>
      <c r="F33" s="939"/>
      <c r="G33" s="937"/>
      <c r="H33" s="937"/>
      <c r="I33" s="940"/>
      <c r="J33" s="940"/>
      <c r="K33" s="940"/>
      <c r="L33" s="946"/>
      <c r="M33" s="946"/>
      <c r="N33" s="946"/>
      <c r="O33" s="946"/>
      <c r="P33" s="946"/>
      <c r="Q33" s="946"/>
      <c r="R33" s="946"/>
      <c r="S33" s="946"/>
      <c r="T33" s="946"/>
    </row>
    <row r="34" spans="1:20" s="908" customFormat="1" ht="35.1" customHeight="1" x14ac:dyDescent="0.2">
      <c r="A34" s="2414" t="s">
        <v>875</v>
      </c>
      <c r="B34" s="2414"/>
      <c r="C34" s="2414"/>
      <c r="D34" s="2414"/>
      <c r="E34" s="2414"/>
      <c r="F34" s="2414"/>
      <c r="G34" s="2414"/>
      <c r="H34" s="2414"/>
      <c r="I34" s="2414"/>
      <c r="J34" s="2414"/>
      <c r="K34" s="940"/>
      <c r="L34" s="946"/>
      <c r="M34" s="946"/>
      <c r="N34" s="946"/>
      <c r="O34" s="946"/>
      <c r="P34" s="946"/>
      <c r="Q34" s="946"/>
      <c r="R34" s="946"/>
      <c r="S34" s="946"/>
      <c r="T34" s="946"/>
    </row>
    <row r="35" spans="1:20" s="908" customFormat="1" ht="13.5" customHeight="1" thickBot="1" x14ac:dyDescent="0.25">
      <c r="A35" s="941"/>
      <c r="B35" s="941"/>
      <c r="C35" s="941"/>
      <c r="D35" s="941"/>
      <c r="E35" s="941"/>
      <c r="F35" s="941"/>
      <c r="G35" s="941"/>
      <c r="H35" s="941"/>
      <c r="I35" s="941"/>
      <c r="J35" s="941"/>
      <c r="K35" s="941"/>
      <c r="L35" s="946"/>
      <c r="M35" s="946"/>
      <c r="N35" s="946"/>
      <c r="O35" s="946"/>
      <c r="P35" s="946"/>
      <c r="Q35" s="946"/>
      <c r="R35" s="946"/>
      <c r="S35" s="946"/>
      <c r="T35" s="946"/>
    </row>
    <row r="36" spans="1:20" ht="64.5" customHeight="1" thickBot="1" x14ac:dyDescent="0.25">
      <c r="A36" s="2415" t="s">
        <v>851</v>
      </c>
      <c r="B36" s="2411" t="s">
        <v>876</v>
      </c>
      <c r="C36" s="2413"/>
      <c r="D36" s="2412"/>
      <c r="E36" s="2411" t="s">
        <v>853</v>
      </c>
      <c r="F36" s="2413"/>
      <c r="G36" s="2412"/>
      <c r="H36" s="2411" t="s">
        <v>854</v>
      </c>
      <c r="I36" s="2413"/>
      <c r="J36" s="2412"/>
      <c r="K36" s="947"/>
      <c r="L36" s="946"/>
      <c r="M36" s="946"/>
      <c r="N36" s="946"/>
      <c r="O36" s="946"/>
      <c r="P36" s="946"/>
      <c r="Q36" s="946"/>
      <c r="R36" s="946"/>
      <c r="S36" s="946"/>
      <c r="T36" s="946"/>
    </row>
    <row r="37" spans="1:20" ht="33" customHeight="1" thickBot="1" x14ac:dyDescent="0.25">
      <c r="A37" s="2410"/>
      <c r="B37" s="917" t="s">
        <v>877</v>
      </c>
      <c r="C37" s="918" t="s">
        <v>878</v>
      </c>
      <c r="D37" s="918" t="s">
        <v>879</v>
      </c>
      <c r="E37" s="919" t="s">
        <v>877</v>
      </c>
      <c r="F37" s="920" t="s">
        <v>878</v>
      </c>
      <c r="G37" s="921" t="s">
        <v>879</v>
      </c>
      <c r="H37" s="919" t="s">
        <v>877</v>
      </c>
      <c r="I37" s="918" t="s">
        <v>878</v>
      </c>
      <c r="J37" s="921" t="s">
        <v>879</v>
      </c>
      <c r="K37" s="947"/>
      <c r="L37" s="946"/>
      <c r="M37" s="946"/>
      <c r="N37" s="946"/>
      <c r="O37" s="946"/>
      <c r="P37" s="946"/>
      <c r="Q37" s="946"/>
      <c r="R37" s="946"/>
      <c r="S37" s="946"/>
      <c r="T37" s="946"/>
    </row>
    <row r="38" spans="1:20" ht="19.5" customHeight="1" thickBot="1" x14ac:dyDescent="0.25">
      <c r="A38" s="922">
        <v>100</v>
      </c>
      <c r="B38" s="925" t="s">
        <v>191</v>
      </c>
      <c r="C38" s="926" t="s">
        <v>191</v>
      </c>
      <c r="D38" s="925" t="s">
        <v>191</v>
      </c>
      <c r="E38" s="927" t="s">
        <v>191</v>
      </c>
      <c r="F38" s="925" t="s">
        <v>191</v>
      </c>
      <c r="G38" s="925" t="s">
        <v>191</v>
      </c>
      <c r="H38" s="925" t="s">
        <v>191</v>
      </c>
      <c r="I38" s="925" t="s">
        <v>191</v>
      </c>
      <c r="J38" s="925" t="s">
        <v>191</v>
      </c>
      <c r="K38" s="947"/>
      <c r="L38" s="946"/>
      <c r="M38" s="946"/>
      <c r="N38" s="946"/>
      <c r="O38" s="946"/>
      <c r="P38" s="946"/>
      <c r="Q38" s="946"/>
      <c r="R38" s="946"/>
      <c r="S38" s="946"/>
      <c r="T38" s="946"/>
    </row>
    <row r="39" spans="1:20" ht="20.25" customHeight="1" thickBot="1" x14ac:dyDescent="0.25">
      <c r="A39" s="922">
        <v>125</v>
      </c>
      <c r="B39" s="923" t="s">
        <v>191</v>
      </c>
      <c r="C39" s="924" t="s">
        <v>191</v>
      </c>
      <c r="D39" s="923" t="s">
        <v>191</v>
      </c>
      <c r="E39" s="924" t="s">
        <v>191</v>
      </c>
      <c r="F39" s="923" t="s">
        <v>191</v>
      </c>
      <c r="G39" s="923" t="s">
        <v>191</v>
      </c>
      <c r="H39" s="923" t="s">
        <v>191</v>
      </c>
      <c r="I39" s="923" t="s">
        <v>191</v>
      </c>
      <c r="J39" s="923" t="s">
        <v>191</v>
      </c>
      <c r="K39" s="947"/>
      <c r="L39" s="946"/>
      <c r="M39" s="946"/>
      <c r="N39" s="946"/>
      <c r="O39" s="946"/>
      <c r="P39" s="946"/>
      <c r="Q39" s="946"/>
      <c r="R39" s="946"/>
      <c r="S39" s="946"/>
      <c r="T39" s="946"/>
    </row>
    <row r="40" spans="1:20" ht="16.5" customHeight="1" thickBot="1" x14ac:dyDescent="0.25">
      <c r="A40" s="922">
        <v>140</v>
      </c>
      <c r="B40" s="925" t="s">
        <v>191</v>
      </c>
      <c r="C40" s="926" t="s">
        <v>191</v>
      </c>
      <c r="D40" s="925" t="s">
        <v>191</v>
      </c>
      <c r="E40" s="927" t="s">
        <v>191</v>
      </c>
      <c r="F40" s="925" t="s">
        <v>191</v>
      </c>
      <c r="G40" s="925" t="s">
        <v>191</v>
      </c>
      <c r="H40" s="925" t="s">
        <v>191</v>
      </c>
      <c r="I40" s="925" t="s">
        <v>191</v>
      </c>
      <c r="J40" s="925" t="s">
        <v>191</v>
      </c>
      <c r="K40" s="947"/>
      <c r="L40" s="946"/>
      <c r="M40" s="946"/>
      <c r="N40" s="946"/>
      <c r="O40" s="946"/>
      <c r="P40" s="946"/>
      <c r="Q40" s="946"/>
      <c r="R40" s="946"/>
      <c r="S40" s="946"/>
      <c r="T40" s="946"/>
    </row>
    <row r="41" spans="1:20" ht="16.5" thickBot="1" x14ac:dyDescent="0.25">
      <c r="A41" s="928">
        <v>160</v>
      </c>
      <c r="B41" s="923" t="s">
        <v>191</v>
      </c>
      <c r="C41" s="929" t="s">
        <v>191</v>
      </c>
      <c r="D41" s="923" t="s">
        <v>191</v>
      </c>
      <c r="E41" s="924" t="s">
        <v>191</v>
      </c>
      <c r="F41" s="923" t="s">
        <v>191</v>
      </c>
      <c r="G41" s="923" t="s">
        <v>191</v>
      </c>
      <c r="H41" s="923" t="s">
        <v>191</v>
      </c>
      <c r="I41" s="923" t="s">
        <v>191</v>
      </c>
      <c r="J41" s="923" t="s">
        <v>191</v>
      </c>
      <c r="L41" s="946"/>
      <c r="M41" s="946"/>
      <c r="N41" s="946"/>
      <c r="O41" s="946"/>
      <c r="P41" s="946"/>
      <c r="Q41" s="946"/>
      <c r="R41" s="946"/>
      <c r="S41" s="946"/>
      <c r="T41" s="946"/>
    </row>
    <row r="42" spans="1:20" ht="16.5" thickBot="1" x14ac:dyDescent="0.25">
      <c r="A42" s="930">
        <v>200</v>
      </c>
      <c r="B42" s="931" t="s">
        <v>191</v>
      </c>
      <c r="C42" s="926" t="s">
        <v>191</v>
      </c>
      <c r="D42" s="931" t="s">
        <v>191</v>
      </c>
      <c r="E42" s="927" t="s">
        <v>191</v>
      </c>
      <c r="F42" s="931" t="s">
        <v>191</v>
      </c>
      <c r="G42" s="931" t="s">
        <v>191</v>
      </c>
      <c r="H42" s="931" t="s">
        <v>191</v>
      </c>
      <c r="I42" s="931" t="s">
        <v>191</v>
      </c>
      <c r="J42" s="931" t="s">
        <v>191</v>
      </c>
      <c r="L42" s="946"/>
      <c r="M42" s="946"/>
      <c r="N42" s="946"/>
      <c r="O42" s="946"/>
      <c r="P42" s="946"/>
      <c r="Q42" s="946"/>
      <c r="R42" s="946"/>
      <c r="S42" s="946"/>
      <c r="T42" s="946"/>
    </row>
    <row r="43" spans="1:20" ht="16.5" thickBot="1" x14ac:dyDescent="0.25">
      <c r="A43" s="932">
        <v>225</v>
      </c>
      <c r="B43" s="933" t="s">
        <v>191</v>
      </c>
      <c r="C43" s="929" t="s">
        <v>191</v>
      </c>
      <c r="D43" s="933" t="s">
        <v>191</v>
      </c>
      <c r="E43" s="924" t="s">
        <v>191</v>
      </c>
      <c r="F43" s="933" t="s">
        <v>191</v>
      </c>
      <c r="G43" s="933" t="s">
        <v>191</v>
      </c>
      <c r="H43" s="933" t="s">
        <v>191</v>
      </c>
      <c r="I43" s="933" t="s">
        <v>191</v>
      </c>
      <c r="J43" s="933" t="s">
        <v>191</v>
      </c>
      <c r="L43" s="946"/>
      <c r="M43" s="946"/>
      <c r="N43" s="946"/>
      <c r="O43" s="946"/>
      <c r="P43" s="946"/>
      <c r="Q43" s="946"/>
      <c r="R43" s="946"/>
      <c r="S43" s="946"/>
      <c r="T43" s="946"/>
    </row>
    <row r="44" spans="1:20" ht="16.5" customHeight="1" thickBot="1" x14ac:dyDescent="0.25">
      <c r="A44" s="930">
        <v>250</v>
      </c>
      <c r="B44" s="931" t="s">
        <v>191</v>
      </c>
      <c r="C44" s="926" t="s">
        <v>191</v>
      </c>
      <c r="D44" s="931" t="s">
        <v>191</v>
      </c>
      <c r="E44" s="927" t="s">
        <v>191</v>
      </c>
      <c r="F44" s="931" t="s">
        <v>191</v>
      </c>
      <c r="G44" s="931" t="s">
        <v>191</v>
      </c>
      <c r="H44" s="931" t="s">
        <v>191</v>
      </c>
      <c r="I44" s="931" t="s">
        <v>191</v>
      </c>
      <c r="J44" s="931" t="s">
        <v>191</v>
      </c>
      <c r="L44" s="946"/>
      <c r="M44" s="946"/>
      <c r="N44" s="946"/>
      <c r="O44" s="946"/>
      <c r="P44" s="946"/>
      <c r="Q44" s="946"/>
      <c r="R44" s="946"/>
      <c r="S44" s="946"/>
      <c r="T44" s="946"/>
    </row>
    <row r="45" spans="1:20" ht="16.5" customHeight="1" thickBot="1" x14ac:dyDescent="0.25">
      <c r="A45" s="932">
        <v>280</v>
      </c>
      <c r="B45" s="933" t="s">
        <v>191</v>
      </c>
      <c r="C45" s="934" t="s">
        <v>191</v>
      </c>
      <c r="D45" s="933" t="s">
        <v>191</v>
      </c>
      <c r="E45" s="924" t="s">
        <v>191</v>
      </c>
      <c r="F45" s="933" t="s">
        <v>191</v>
      </c>
      <c r="G45" s="933" t="s">
        <v>191</v>
      </c>
      <c r="H45" s="933" t="s">
        <v>191</v>
      </c>
      <c r="I45" s="933" t="s">
        <v>191</v>
      </c>
      <c r="J45" s="933" t="s">
        <v>191</v>
      </c>
      <c r="L45" s="946"/>
      <c r="M45" s="946"/>
      <c r="N45" s="946"/>
      <c r="O45" s="946"/>
      <c r="P45" s="946"/>
      <c r="Q45" s="946"/>
      <c r="R45" s="946"/>
      <c r="S45" s="946"/>
      <c r="T45" s="946"/>
    </row>
    <row r="46" spans="1:20" ht="16.5" customHeight="1" thickBot="1" x14ac:dyDescent="0.25">
      <c r="A46" s="930">
        <v>315</v>
      </c>
      <c r="B46" s="931" t="s">
        <v>191</v>
      </c>
      <c r="C46" s="926" t="s">
        <v>191</v>
      </c>
      <c r="D46" s="931" t="s">
        <v>191</v>
      </c>
      <c r="E46" s="927" t="s">
        <v>191</v>
      </c>
      <c r="F46" s="931" t="s">
        <v>191</v>
      </c>
      <c r="G46" s="931" t="s">
        <v>191</v>
      </c>
      <c r="H46" s="931" t="s">
        <v>191</v>
      </c>
      <c r="I46" s="931" t="s">
        <v>191</v>
      </c>
      <c r="J46" s="931" t="s">
        <v>191</v>
      </c>
      <c r="L46" s="946"/>
      <c r="M46" s="946"/>
      <c r="N46" s="946"/>
      <c r="O46" s="946"/>
      <c r="P46" s="946"/>
      <c r="Q46" s="946"/>
      <c r="R46" s="946"/>
      <c r="S46" s="946"/>
      <c r="T46" s="946"/>
    </row>
    <row r="47" spans="1:20" ht="16.5" customHeight="1" thickBot="1" x14ac:dyDescent="0.25">
      <c r="A47" s="932">
        <v>355</v>
      </c>
      <c r="B47" s="933" t="s">
        <v>191</v>
      </c>
      <c r="C47" s="929" t="s">
        <v>191</v>
      </c>
      <c r="D47" s="933" t="s">
        <v>191</v>
      </c>
      <c r="E47" s="924" t="s">
        <v>191</v>
      </c>
      <c r="F47" s="933" t="s">
        <v>191</v>
      </c>
      <c r="G47" s="933" t="s">
        <v>191</v>
      </c>
      <c r="H47" s="933" t="s">
        <v>191</v>
      </c>
      <c r="I47" s="933" t="s">
        <v>191</v>
      </c>
      <c r="J47" s="933" t="s">
        <v>191</v>
      </c>
      <c r="L47" s="946"/>
      <c r="M47" s="946"/>
      <c r="N47" s="946"/>
      <c r="O47" s="946"/>
      <c r="P47" s="946"/>
      <c r="Q47" s="946"/>
      <c r="R47" s="946"/>
      <c r="S47" s="946"/>
      <c r="T47" s="946"/>
    </row>
    <row r="48" spans="1:20" ht="16.5" customHeight="1" thickBot="1" x14ac:dyDescent="0.25">
      <c r="A48" s="930">
        <v>400</v>
      </c>
      <c r="B48" s="931" t="s">
        <v>191</v>
      </c>
      <c r="C48" s="926" t="s">
        <v>191</v>
      </c>
      <c r="D48" s="931" t="s">
        <v>191</v>
      </c>
      <c r="E48" s="927" t="s">
        <v>191</v>
      </c>
      <c r="F48" s="931" t="s">
        <v>191</v>
      </c>
      <c r="G48" s="931" t="s">
        <v>191</v>
      </c>
      <c r="H48" s="931" t="s">
        <v>191</v>
      </c>
      <c r="I48" s="931" t="s">
        <v>191</v>
      </c>
      <c r="J48" s="931" t="s">
        <v>191</v>
      </c>
      <c r="L48" s="946"/>
      <c r="M48" s="946"/>
      <c r="N48" s="946"/>
      <c r="O48" s="946"/>
      <c r="P48" s="946"/>
      <c r="Q48" s="946"/>
      <c r="R48" s="946"/>
      <c r="S48" s="946"/>
      <c r="T48" s="946"/>
    </row>
    <row r="49" spans="1:20" ht="16.5" customHeight="1" thickBot="1" x14ac:dyDescent="0.25">
      <c r="A49" s="932">
        <v>450</v>
      </c>
      <c r="B49" s="933" t="s">
        <v>191</v>
      </c>
      <c r="C49" s="929" t="s">
        <v>191</v>
      </c>
      <c r="D49" s="933" t="s">
        <v>191</v>
      </c>
      <c r="E49" s="924" t="s">
        <v>191</v>
      </c>
      <c r="F49" s="933" t="s">
        <v>191</v>
      </c>
      <c r="G49" s="933" t="s">
        <v>191</v>
      </c>
      <c r="H49" s="933" t="s">
        <v>191</v>
      </c>
      <c r="I49" s="933" t="s">
        <v>191</v>
      </c>
      <c r="J49" s="933" t="s">
        <v>191</v>
      </c>
      <c r="L49" s="946"/>
      <c r="M49" s="946"/>
      <c r="N49" s="946"/>
      <c r="O49" s="946"/>
      <c r="P49" s="946"/>
      <c r="Q49" s="946"/>
      <c r="R49" s="946"/>
      <c r="S49" s="946"/>
      <c r="T49" s="946"/>
    </row>
    <row r="50" spans="1:20" ht="16.5" customHeight="1" thickBot="1" x14ac:dyDescent="0.25">
      <c r="A50" s="930">
        <v>500</v>
      </c>
      <c r="B50" s="931" t="s">
        <v>191</v>
      </c>
      <c r="C50" s="926" t="s">
        <v>191</v>
      </c>
      <c r="D50" s="931" t="s">
        <v>191</v>
      </c>
      <c r="E50" s="927" t="s">
        <v>191</v>
      </c>
      <c r="F50" s="931" t="s">
        <v>191</v>
      </c>
      <c r="G50" s="931" t="s">
        <v>191</v>
      </c>
      <c r="H50" s="931" t="s">
        <v>191</v>
      </c>
      <c r="I50" s="931" t="s">
        <v>191</v>
      </c>
      <c r="J50" s="931" t="s">
        <v>191</v>
      </c>
      <c r="L50" s="946"/>
      <c r="M50" s="946"/>
      <c r="N50" s="946"/>
      <c r="O50" s="946"/>
      <c r="P50" s="946"/>
      <c r="Q50" s="946"/>
      <c r="R50" s="946"/>
      <c r="S50" s="946"/>
      <c r="T50" s="946"/>
    </row>
    <row r="51" spans="1:20" s="943" customFormat="1" ht="16.5" thickBot="1" x14ac:dyDescent="0.25">
      <c r="A51" s="932">
        <v>560</v>
      </c>
      <c r="B51" s="933" t="s">
        <v>191</v>
      </c>
      <c r="C51" s="935" t="s">
        <v>191</v>
      </c>
      <c r="D51" s="933" t="s">
        <v>191</v>
      </c>
      <c r="E51" s="924" t="s">
        <v>191</v>
      </c>
      <c r="F51" s="933" t="s">
        <v>191</v>
      </c>
      <c r="G51" s="933" t="s">
        <v>191</v>
      </c>
      <c r="H51" s="933" t="s">
        <v>191</v>
      </c>
      <c r="I51" s="933" t="s">
        <v>191</v>
      </c>
      <c r="J51" s="933" t="s">
        <v>191</v>
      </c>
      <c r="K51" s="944"/>
      <c r="L51" s="946"/>
      <c r="M51" s="946"/>
      <c r="N51" s="946"/>
      <c r="O51" s="946"/>
      <c r="P51" s="946"/>
      <c r="Q51" s="946"/>
      <c r="R51" s="946"/>
      <c r="S51" s="946"/>
      <c r="T51" s="946"/>
    </row>
    <row r="52" spans="1:20" s="943" customFormat="1" ht="16.5" thickBot="1" x14ac:dyDescent="0.25">
      <c r="A52" s="930">
        <v>630</v>
      </c>
      <c r="B52" s="931" t="s">
        <v>191</v>
      </c>
      <c r="C52" s="926" t="s">
        <v>191</v>
      </c>
      <c r="D52" s="931" t="s">
        <v>191</v>
      </c>
      <c r="E52" s="927" t="s">
        <v>191</v>
      </c>
      <c r="F52" s="931" t="s">
        <v>191</v>
      </c>
      <c r="G52" s="931" t="s">
        <v>191</v>
      </c>
      <c r="H52" s="931" t="s">
        <v>191</v>
      </c>
      <c r="I52" s="931" t="s">
        <v>191</v>
      </c>
      <c r="J52" s="931" t="s">
        <v>191</v>
      </c>
      <c r="K52" s="944"/>
      <c r="L52" s="946"/>
      <c r="M52" s="946"/>
      <c r="N52" s="946"/>
      <c r="O52" s="946"/>
      <c r="P52" s="946"/>
      <c r="Q52" s="946"/>
      <c r="R52" s="946"/>
      <c r="S52" s="946"/>
      <c r="T52" s="946"/>
    </row>
    <row r="53" spans="1:20" s="943" customFormat="1" ht="16.5" thickBot="1" x14ac:dyDescent="0.25">
      <c r="A53" s="932">
        <v>710</v>
      </c>
      <c r="B53" s="933" t="s">
        <v>191</v>
      </c>
      <c r="C53" s="929" t="s">
        <v>191</v>
      </c>
      <c r="D53" s="933" t="s">
        <v>191</v>
      </c>
      <c r="E53" s="924" t="s">
        <v>191</v>
      </c>
      <c r="F53" s="933" t="s">
        <v>191</v>
      </c>
      <c r="G53" s="933" t="s">
        <v>191</v>
      </c>
      <c r="H53" s="933" t="s">
        <v>191</v>
      </c>
      <c r="I53" s="933" t="s">
        <v>191</v>
      </c>
      <c r="J53" s="933" t="s">
        <v>191</v>
      </c>
      <c r="K53" s="944"/>
      <c r="L53" s="946"/>
      <c r="M53" s="946"/>
      <c r="N53" s="946"/>
      <c r="O53" s="946"/>
      <c r="P53" s="946"/>
      <c r="Q53" s="946"/>
      <c r="R53" s="946"/>
      <c r="S53" s="946"/>
      <c r="T53" s="946"/>
    </row>
    <row r="54" spans="1:20" ht="16.5" thickBot="1" x14ac:dyDescent="0.25">
      <c r="A54" s="932">
        <v>800</v>
      </c>
      <c r="B54" s="931" t="s">
        <v>191</v>
      </c>
      <c r="C54" s="926" t="s">
        <v>191</v>
      </c>
      <c r="D54" s="931" t="s">
        <v>191</v>
      </c>
      <c r="E54" s="927" t="s">
        <v>191</v>
      </c>
      <c r="F54" s="931" t="s">
        <v>191</v>
      </c>
      <c r="G54" s="931" t="s">
        <v>191</v>
      </c>
      <c r="H54" s="931" t="s">
        <v>191</v>
      </c>
      <c r="I54" s="931" t="s">
        <v>191</v>
      </c>
      <c r="J54" s="931" t="s">
        <v>191</v>
      </c>
      <c r="L54" s="946"/>
      <c r="M54" s="946"/>
      <c r="N54" s="946"/>
      <c r="O54" s="946"/>
      <c r="P54" s="946"/>
      <c r="Q54" s="946"/>
      <c r="R54" s="946"/>
      <c r="S54" s="946"/>
      <c r="T54" s="946"/>
    </row>
    <row r="55" spans="1:20" ht="16.5" thickBot="1" x14ac:dyDescent="0.25">
      <c r="A55" s="932">
        <v>900</v>
      </c>
      <c r="B55" s="933" t="s">
        <v>191</v>
      </c>
      <c r="C55" s="929" t="s">
        <v>191</v>
      </c>
      <c r="D55" s="933" t="s">
        <v>191</v>
      </c>
      <c r="E55" s="924" t="s">
        <v>191</v>
      </c>
      <c r="F55" s="933" t="s">
        <v>191</v>
      </c>
      <c r="G55" s="933" t="s">
        <v>191</v>
      </c>
      <c r="H55" s="933" t="s">
        <v>191</v>
      </c>
      <c r="I55" s="933" t="s">
        <v>191</v>
      </c>
      <c r="J55" s="933" t="s">
        <v>191</v>
      </c>
      <c r="L55" s="946"/>
      <c r="M55" s="946"/>
      <c r="N55" s="946"/>
      <c r="O55" s="946"/>
      <c r="P55" s="946"/>
      <c r="Q55" s="946"/>
      <c r="R55" s="946"/>
      <c r="S55" s="946"/>
      <c r="T55" s="946"/>
    </row>
    <row r="56" spans="1:20" ht="16.5" thickBot="1" x14ac:dyDescent="0.25">
      <c r="A56" s="932">
        <v>1000</v>
      </c>
      <c r="B56" s="931" t="s">
        <v>191</v>
      </c>
      <c r="C56" s="926" t="s">
        <v>191</v>
      </c>
      <c r="D56" s="931" t="s">
        <v>191</v>
      </c>
      <c r="E56" s="927" t="s">
        <v>191</v>
      </c>
      <c r="F56" s="931" t="s">
        <v>191</v>
      </c>
      <c r="G56" s="931" t="s">
        <v>191</v>
      </c>
      <c r="H56" s="931" t="s">
        <v>191</v>
      </c>
      <c r="I56" s="931" t="s">
        <v>191</v>
      </c>
      <c r="J56" s="931" t="s">
        <v>191</v>
      </c>
      <c r="L56" s="946"/>
      <c r="M56" s="946"/>
      <c r="N56" s="946"/>
      <c r="O56" s="946"/>
      <c r="P56" s="946"/>
      <c r="Q56" s="946"/>
      <c r="R56" s="946"/>
      <c r="S56" s="946"/>
      <c r="T56" s="946"/>
    </row>
    <row r="57" spans="1:20" x14ac:dyDescent="0.2">
      <c r="A57" s="957"/>
      <c r="B57" s="957"/>
      <c r="C57" s="957"/>
    </row>
    <row r="58" spans="1:20" ht="41.25" customHeight="1" x14ac:dyDescent="0.2">
      <c r="A58" s="2416" t="s">
        <v>880</v>
      </c>
      <c r="B58" s="2416"/>
      <c r="C58" s="2416"/>
      <c r="D58" s="2416"/>
      <c r="E58" s="2416"/>
      <c r="F58" s="2416"/>
      <c r="G58" s="2416"/>
    </row>
    <row r="59" spans="1:20" ht="13.5" thickBot="1" x14ac:dyDescent="0.25">
      <c r="A59" s="957"/>
      <c r="B59" s="957"/>
      <c r="C59" s="957"/>
    </row>
    <row r="60" spans="1:20" ht="68.25" customHeight="1" thickBot="1" x14ac:dyDescent="0.25">
      <c r="A60" s="2409" t="s">
        <v>881</v>
      </c>
      <c r="B60" s="2411" t="s">
        <v>882</v>
      </c>
      <c r="C60" s="2412"/>
      <c r="D60" s="2413" t="s">
        <v>883</v>
      </c>
      <c r="E60" s="2413"/>
      <c r="F60" s="2411" t="s">
        <v>884</v>
      </c>
      <c r="G60" s="2412"/>
      <c r="J60" s="957"/>
      <c r="K60" s="916"/>
    </row>
    <row r="61" spans="1:20" ht="56.25" customHeight="1" thickBot="1" x14ac:dyDescent="0.25">
      <c r="A61" s="2410"/>
      <c r="B61" s="945" t="s">
        <v>885</v>
      </c>
      <c r="C61" s="921" t="s">
        <v>886</v>
      </c>
      <c r="D61" s="917" t="s">
        <v>885</v>
      </c>
      <c r="E61" s="918" t="s">
        <v>886</v>
      </c>
      <c r="F61" s="945" t="s">
        <v>885</v>
      </c>
      <c r="G61" s="921" t="s">
        <v>886</v>
      </c>
      <c r="H61" s="957"/>
      <c r="I61" s="957"/>
      <c r="J61" s="957"/>
      <c r="K61" s="916"/>
    </row>
    <row r="62" spans="1:20" ht="16.5" thickBot="1" x14ac:dyDescent="0.25">
      <c r="A62" s="930" t="s">
        <v>887</v>
      </c>
      <c r="B62" s="931" t="s">
        <v>191</v>
      </c>
      <c r="C62" s="926" t="s">
        <v>191</v>
      </c>
      <c r="D62" s="931" t="s">
        <v>191</v>
      </c>
      <c r="E62" s="927" t="s">
        <v>191</v>
      </c>
      <c r="F62" s="931" t="s">
        <v>191</v>
      </c>
      <c r="G62" s="931" t="s">
        <v>191</v>
      </c>
      <c r="H62" s="957"/>
      <c r="I62" s="957"/>
      <c r="J62" s="1468"/>
      <c r="K62" s="1468"/>
      <c r="L62" s="1468"/>
      <c r="M62" s="1468"/>
      <c r="N62" s="1468"/>
      <c r="O62" s="1434"/>
    </row>
    <row r="63" spans="1:20" ht="16.5" thickBot="1" x14ac:dyDescent="0.25">
      <c r="A63" s="932" t="s">
        <v>888</v>
      </c>
      <c r="B63" s="933" t="s">
        <v>191</v>
      </c>
      <c r="C63" s="929" t="s">
        <v>191</v>
      </c>
      <c r="D63" s="933" t="s">
        <v>191</v>
      </c>
      <c r="E63" s="924" t="s">
        <v>191</v>
      </c>
      <c r="F63" s="933" t="s">
        <v>191</v>
      </c>
      <c r="G63" s="933" t="s">
        <v>191</v>
      </c>
      <c r="H63" s="957"/>
      <c r="I63" s="1468"/>
      <c r="J63" s="1468"/>
      <c r="K63" s="1468"/>
      <c r="L63" s="1468"/>
      <c r="M63" s="1468"/>
      <c r="N63" s="1468"/>
      <c r="O63" s="1434"/>
    </row>
    <row r="64" spans="1:20" ht="16.5" thickBot="1" x14ac:dyDescent="0.25">
      <c r="A64" s="922" t="s">
        <v>889</v>
      </c>
      <c r="B64" s="931" t="s">
        <v>191</v>
      </c>
      <c r="C64" s="926" t="s">
        <v>191</v>
      </c>
      <c r="D64" s="931" t="s">
        <v>191</v>
      </c>
      <c r="E64" s="927" t="s">
        <v>191</v>
      </c>
      <c r="F64" s="931" t="s">
        <v>191</v>
      </c>
      <c r="G64" s="931" t="s">
        <v>191</v>
      </c>
      <c r="H64" s="957"/>
      <c r="I64" s="1468"/>
      <c r="J64" s="1468"/>
      <c r="K64" s="1468"/>
      <c r="L64" s="1468"/>
      <c r="M64" s="1468"/>
      <c r="N64" s="1468"/>
      <c r="O64" s="1434"/>
    </row>
  </sheetData>
  <mergeCells count="16">
    <mergeCell ref="A7:J12"/>
    <mergeCell ref="A13:J13"/>
    <mergeCell ref="A14:A15"/>
    <mergeCell ref="B14:D14"/>
    <mergeCell ref="E14:G14"/>
    <mergeCell ref="H14:J14"/>
    <mergeCell ref="A60:A61"/>
    <mergeCell ref="B60:C60"/>
    <mergeCell ref="D60:E60"/>
    <mergeCell ref="F60:G60"/>
    <mergeCell ref="A34:J34"/>
    <mergeCell ref="A36:A37"/>
    <mergeCell ref="B36:D36"/>
    <mergeCell ref="E36:G36"/>
    <mergeCell ref="H36:J36"/>
    <mergeCell ref="A58:G58"/>
  </mergeCells>
  <pageMargins left="0.7" right="0.7" top="0.75" bottom="0.75" header="0.3" footer="0.3"/>
  <pageSetup paperSize="9" scale="38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7"/>
  <sheetViews>
    <sheetView showRuler="0" view="pageBreakPreview" zoomScale="70" zoomScaleNormal="55" zoomScaleSheetLayoutView="70" workbookViewId="0">
      <selection activeCell="I30" sqref="I30"/>
    </sheetView>
  </sheetViews>
  <sheetFormatPr defaultRowHeight="12.75" x14ac:dyDescent="0.2"/>
  <cols>
    <col min="1" max="1" width="56.28515625" customWidth="1"/>
    <col min="2" max="2" width="27.85546875" customWidth="1"/>
    <col min="3" max="4" width="20.7109375" customWidth="1"/>
    <col min="5" max="5" width="37.42578125" customWidth="1"/>
    <col min="6" max="6" width="31.7109375" customWidth="1"/>
    <col min="7" max="7" width="18" customWidth="1"/>
    <col min="8" max="10" width="20.7109375" customWidth="1"/>
    <col min="11" max="11" width="15.5703125" customWidth="1"/>
  </cols>
  <sheetData>
    <row r="1" spans="1:11" ht="18.75" x14ac:dyDescent="0.2">
      <c r="A1" s="908"/>
      <c r="B1" s="909"/>
      <c r="C1" s="909"/>
      <c r="D1" s="910"/>
      <c r="E1" s="911"/>
      <c r="F1" s="910"/>
      <c r="G1" s="912"/>
      <c r="H1" s="912"/>
      <c r="I1" s="913"/>
      <c r="J1" s="912"/>
      <c r="K1" s="912"/>
    </row>
    <row r="2" spans="1:11" ht="18.75" x14ac:dyDescent="0.2">
      <c r="A2" s="908"/>
      <c r="B2" s="909"/>
      <c r="C2" s="909"/>
      <c r="D2" s="910"/>
      <c r="E2" s="911"/>
      <c r="F2" s="910"/>
      <c r="G2" s="913"/>
      <c r="H2" s="912"/>
      <c r="I2" s="913"/>
      <c r="J2" s="912"/>
      <c r="K2" s="912"/>
    </row>
    <row r="3" spans="1:11" ht="18.75" x14ac:dyDescent="0.2">
      <c r="A3" s="908"/>
      <c r="B3" s="909"/>
      <c r="C3" s="909"/>
      <c r="D3" s="910"/>
      <c r="E3" s="911"/>
      <c r="F3" s="910"/>
      <c r="G3" s="913"/>
      <c r="H3" s="912"/>
      <c r="I3" s="913"/>
      <c r="J3" s="912"/>
      <c r="K3" s="912"/>
    </row>
    <row r="4" spans="1:11" ht="18.75" x14ac:dyDescent="0.2">
      <c r="A4" s="908"/>
      <c r="B4" s="909"/>
      <c r="C4" s="909"/>
      <c r="D4" s="910"/>
      <c r="E4" s="911"/>
      <c r="F4" s="910"/>
      <c r="G4" s="910"/>
      <c r="H4" s="910"/>
      <c r="I4" s="910"/>
      <c r="J4" s="910"/>
      <c r="K4" s="910"/>
    </row>
    <row r="5" spans="1:11" ht="18.75" x14ac:dyDescent="0.2">
      <c r="A5" s="908"/>
      <c r="B5" s="914"/>
      <c r="C5" s="914"/>
      <c r="D5" s="912"/>
      <c r="E5" s="915"/>
      <c r="F5" s="912"/>
      <c r="G5" s="912"/>
      <c r="H5" s="912"/>
      <c r="I5" s="912"/>
      <c r="J5" s="912"/>
      <c r="K5" s="912"/>
    </row>
    <row r="6" spans="1:11" ht="18.75" x14ac:dyDescent="0.2">
      <c r="A6" s="1475"/>
      <c r="B6" s="914"/>
      <c r="C6" s="914"/>
      <c r="D6" s="912"/>
      <c r="E6" s="915"/>
      <c r="F6" s="912"/>
      <c r="G6" s="912"/>
      <c r="H6" s="912"/>
      <c r="I6" s="912"/>
      <c r="J6" s="912"/>
      <c r="K6" s="912"/>
    </row>
    <row r="7" spans="1:11" ht="18.75" x14ac:dyDescent="0.2">
      <c r="A7" s="1483"/>
      <c r="B7" s="1483"/>
      <c r="C7" s="1483"/>
      <c r="D7" s="1483"/>
      <c r="E7" s="1483"/>
      <c r="F7" s="1483"/>
      <c r="G7" s="1483"/>
      <c r="H7" s="1483"/>
      <c r="I7" s="1483"/>
      <c r="J7" s="1483"/>
      <c r="K7" s="912"/>
    </row>
    <row r="8" spans="1:11" ht="18.75" x14ac:dyDescent="0.2">
      <c r="A8" s="2417"/>
      <c r="B8" s="2417"/>
      <c r="C8" s="2417"/>
      <c r="D8" s="2417"/>
      <c r="E8" s="2417"/>
      <c r="F8" s="2417"/>
      <c r="G8" s="2417"/>
      <c r="H8" s="1483"/>
      <c r="I8" s="1483"/>
      <c r="J8" s="1483"/>
      <c r="K8" s="912"/>
    </row>
    <row r="9" spans="1:11" ht="18.75" x14ac:dyDescent="0.2">
      <c r="A9" s="2417"/>
      <c r="B9" s="2417"/>
      <c r="C9" s="2417"/>
      <c r="D9" s="2417"/>
      <c r="E9" s="2417"/>
      <c r="F9" s="2417"/>
      <c r="G9" s="2417"/>
      <c r="H9" s="1483"/>
      <c r="I9" s="1483"/>
      <c r="J9" s="1483"/>
      <c r="K9" s="912"/>
    </row>
    <row r="10" spans="1:11" ht="18.75" x14ac:dyDescent="0.2">
      <c r="A10" s="2417"/>
      <c r="B10" s="2417"/>
      <c r="C10" s="2417"/>
      <c r="D10" s="2417"/>
      <c r="E10" s="2417"/>
      <c r="F10" s="2417"/>
      <c r="G10" s="2417"/>
      <c r="H10" s="1483"/>
      <c r="I10" s="1483"/>
      <c r="J10" s="1483"/>
      <c r="K10" s="912"/>
    </row>
    <row r="11" spans="1:11" ht="18.75" x14ac:dyDescent="0.2">
      <c r="A11" s="2417"/>
      <c r="B11" s="2417"/>
      <c r="C11" s="2417"/>
      <c r="D11" s="2417"/>
      <c r="E11" s="2417"/>
      <c r="F11" s="2417"/>
      <c r="G11" s="2417"/>
      <c r="H11" s="1483"/>
      <c r="I11" s="1483"/>
      <c r="J11" s="1483"/>
      <c r="K11" s="912"/>
    </row>
    <row r="12" spans="1:11" ht="18.75" x14ac:dyDescent="0.2">
      <c r="A12" s="2417"/>
      <c r="B12" s="2417"/>
      <c r="C12" s="2417"/>
      <c r="D12" s="2417"/>
      <c r="E12" s="2417"/>
      <c r="F12" s="2417"/>
      <c r="G12" s="2417"/>
      <c r="H12" s="1483"/>
      <c r="I12" s="1483"/>
      <c r="J12" s="1483"/>
      <c r="K12" s="912"/>
    </row>
    <row r="13" spans="1:11" ht="18.75" x14ac:dyDescent="0.2">
      <c r="A13" s="2417"/>
      <c r="B13" s="2417"/>
      <c r="C13" s="2417"/>
      <c r="D13" s="2417"/>
      <c r="E13" s="2417"/>
      <c r="F13" s="2417"/>
      <c r="G13" s="2417"/>
      <c r="H13" s="1483"/>
      <c r="I13" s="1483"/>
      <c r="J13" s="1483"/>
      <c r="K13" s="912"/>
    </row>
    <row r="14" spans="1:11" ht="18.75" x14ac:dyDescent="0.2">
      <c r="A14" s="2417"/>
      <c r="B14" s="2417"/>
      <c r="C14" s="2417"/>
      <c r="D14" s="2417"/>
      <c r="E14" s="2417"/>
      <c r="F14" s="2417"/>
      <c r="G14" s="2417"/>
      <c r="H14" s="1483"/>
      <c r="I14" s="1483"/>
      <c r="J14" s="1483"/>
      <c r="K14" s="912"/>
    </row>
    <row r="15" spans="1:11" ht="18.75" x14ac:dyDescent="0.2">
      <c r="A15" s="2417"/>
      <c r="B15" s="2417"/>
      <c r="C15" s="2417"/>
      <c r="D15" s="2417"/>
      <c r="E15" s="2417"/>
      <c r="F15" s="2417"/>
      <c r="G15" s="2417"/>
      <c r="H15" s="1483"/>
      <c r="I15" s="1483"/>
      <c r="J15" s="1483"/>
      <c r="K15" s="912"/>
    </row>
    <row r="16" spans="1:11" ht="42.75" customHeight="1" x14ac:dyDescent="0.2">
      <c r="A16" s="2446" t="s">
        <v>1104</v>
      </c>
      <c r="B16" s="2446"/>
      <c r="C16" s="2446"/>
      <c r="D16" s="2446"/>
      <c r="E16" s="2446"/>
      <c r="F16" s="2446"/>
      <c r="G16" s="2446"/>
      <c r="H16" s="1484"/>
      <c r="I16" s="1485"/>
      <c r="J16" s="1485"/>
      <c r="K16" s="912"/>
    </row>
    <row r="17" spans="1:8" ht="21.75" thickBot="1" x14ac:dyDescent="0.25">
      <c r="A17" s="1486"/>
      <c r="B17" s="1486"/>
      <c r="C17" s="1486"/>
      <c r="D17" s="1486"/>
      <c r="E17" s="1487"/>
      <c r="F17" s="1487"/>
      <c r="G17" s="1487"/>
      <c r="H17" s="1486"/>
    </row>
    <row r="18" spans="1:8" ht="21.75" customHeight="1" x14ac:dyDescent="0.2">
      <c r="A18" s="2424" t="s">
        <v>1105</v>
      </c>
      <c r="B18" s="1488"/>
      <c r="C18" s="1489"/>
      <c r="E18" s="2424" t="s">
        <v>1106</v>
      </c>
      <c r="F18" s="2447"/>
      <c r="G18" s="2419"/>
    </row>
    <row r="19" spans="1:8" ht="13.5" customHeight="1" x14ac:dyDescent="0.2">
      <c r="A19" s="2425"/>
      <c r="B19" s="1490"/>
      <c r="C19" s="1491"/>
      <c r="E19" s="2425"/>
      <c r="F19" s="2448"/>
      <c r="G19" s="2449"/>
    </row>
    <row r="20" spans="1:8" ht="13.5" customHeight="1" thickBot="1" x14ac:dyDescent="0.25">
      <c r="A20" s="2425"/>
      <c r="B20" s="1492"/>
      <c r="C20" s="1493"/>
      <c r="E20" s="2425"/>
      <c r="F20" s="2450"/>
      <c r="G20" s="2451"/>
    </row>
    <row r="21" spans="1:8" ht="12.75" customHeight="1" x14ac:dyDescent="0.2">
      <c r="A21" s="2425"/>
      <c r="B21" s="2452" t="s">
        <v>182</v>
      </c>
      <c r="C21" s="2454" t="s">
        <v>753</v>
      </c>
      <c r="E21" s="2425"/>
      <c r="F21" s="2456" t="s">
        <v>182</v>
      </c>
      <c r="G21" s="2458" t="s">
        <v>753</v>
      </c>
    </row>
    <row r="22" spans="1:8" ht="13.5" customHeight="1" thickBot="1" x14ac:dyDescent="0.25">
      <c r="A22" s="2426"/>
      <c r="B22" s="2453"/>
      <c r="C22" s="2455"/>
      <c r="E22" s="2426"/>
      <c r="F22" s="2457"/>
      <c r="G22" s="2458"/>
    </row>
    <row r="23" spans="1:8" ht="16.5" thickBot="1" x14ac:dyDescent="0.25">
      <c r="A23" s="1494"/>
      <c r="B23" s="1495" t="s">
        <v>1107</v>
      </c>
      <c r="C23" s="1496" t="s">
        <v>191</v>
      </c>
      <c r="E23" s="2421"/>
      <c r="F23" s="1497" t="s">
        <v>1108</v>
      </c>
      <c r="G23" s="1498" t="s">
        <v>191</v>
      </c>
    </row>
    <row r="24" spans="1:8" ht="16.5" thickBot="1" x14ac:dyDescent="0.25">
      <c r="A24" s="1499"/>
      <c r="B24" s="1500" t="s">
        <v>1109</v>
      </c>
      <c r="C24" s="1496" t="s">
        <v>191</v>
      </c>
      <c r="E24" s="2422"/>
      <c r="F24" s="1501" t="s">
        <v>1110</v>
      </c>
      <c r="G24" s="1502" t="s">
        <v>191</v>
      </c>
    </row>
    <row r="25" spans="1:8" ht="57" customHeight="1" thickBot="1" x14ac:dyDescent="0.25">
      <c r="A25" s="1499"/>
      <c r="B25" s="1503" t="s">
        <v>1111</v>
      </c>
      <c r="C25" s="1504" t="s">
        <v>1112</v>
      </c>
      <c r="E25" s="2422"/>
      <c r="F25" s="1501" t="s">
        <v>1113</v>
      </c>
      <c r="G25" s="1502" t="s">
        <v>191</v>
      </c>
    </row>
    <row r="26" spans="1:8" ht="16.5" thickBot="1" x14ac:dyDescent="0.3">
      <c r="A26" s="1499"/>
      <c r="B26" s="1505" t="s">
        <v>1114</v>
      </c>
      <c r="C26" s="1496" t="s">
        <v>191</v>
      </c>
      <c r="E26" s="2422"/>
      <c r="F26" s="1501" t="s">
        <v>1115</v>
      </c>
      <c r="G26" s="1502" t="s">
        <v>191</v>
      </c>
    </row>
    <row r="27" spans="1:8" ht="16.5" thickBot="1" x14ac:dyDescent="0.3">
      <c r="A27" s="1499"/>
      <c r="B27" s="1506" t="s">
        <v>1116</v>
      </c>
      <c r="C27" s="1496" t="s">
        <v>191</v>
      </c>
      <c r="E27" s="2422"/>
      <c r="F27" s="1501" t="s">
        <v>1117</v>
      </c>
      <c r="G27" s="1502" t="s">
        <v>191</v>
      </c>
    </row>
    <row r="28" spans="1:8" ht="16.5" thickBot="1" x14ac:dyDescent="0.3">
      <c r="A28" s="1507"/>
      <c r="B28" s="1506" t="s">
        <v>1118</v>
      </c>
      <c r="C28" s="1496" t="s">
        <v>191</v>
      </c>
      <c r="E28" s="2422"/>
      <c r="F28" s="1501" t="s">
        <v>1119</v>
      </c>
      <c r="G28" s="1502" t="s">
        <v>191</v>
      </c>
    </row>
    <row r="29" spans="1:8" ht="16.5" thickBot="1" x14ac:dyDescent="0.3">
      <c r="A29" s="1499"/>
      <c r="B29" s="1506" t="s">
        <v>1120</v>
      </c>
      <c r="C29" s="1496" t="s">
        <v>191</v>
      </c>
      <c r="E29" s="2422"/>
      <c r="F29" s="1501" t="s">
        <v>1121</v>
      </c>
      <c r="G29" s="1502" t="s">
        <v>191</v>
      </c>
    </row>
    <row r="30" spans="1:8" ht="16.5" thickBot="1" x14ac:dyDescent="0.3">
      <c r="A30" s="1499"/>
      <c r="B30" s="1506" t="s">
        <v>1122</v>
      </c>
      <c r="C30" s="1496" t="s">
        <v>191</v>
      </c>
      <c r="E30" s="2422"/>
      <c r="F30" s="1501" t="s">
        <v>1123</v>
      </c>
      <c r="G30" s="1502" t="s">
        <v>191</v>
      </c>
    </row>
    <row r="31" spans="1:8" ht="16.5" thickBot="1" x14ac:dyDescent="0.3">
      <c r="A31" s="1499"/>
      <c r="B31" s="1506" t="s">
        <v>1124</v>
      </c>
      <c r="C31" s="1496" t="s">
        <v>191</v>
      </c>
      <c r="E31" s="2422"/>
      <c r="F31" s="1501" t="s">
        <v>1125</v>
      </c>
      <c r="G31" s="1502" t="s">
        <v>191</v>
      </c>
    </row>
    <row r="32" spans="1:8" ht="16.5" thickBot="1" x14ac:dyDescent="0.3">
      <c r="A32" s="1508"/>
      <c r="B32" s="1509" t="s">
        <v>1126</v>
      </c>
      <c r="C32" s="1510" t="s">
        <v>191</v>
      </c>
      <c r="E32" s="2422"/>
      <c r="F32" s="1501" t="s">
        <v>1127</v>
      </c>
      <c r="G32" s="1502" t="s">
        <v>191</v>
      </c>
    </row>
    <row r="33" spans="1:7" ht="35.25" customHeight="1" thickBot="1" x14ac:dyDescent="0.25">
      <c r="A33" s="1511"/>
      <c r="B33" s="1512"/>
      <c r="C33" s="1512"/>
      <c r="D33" s="1512"/>
      <c r="E33" s="2422"/>
      <c r="F33" s="1501" t="s">
        <v>1128</v>
      </c>
      <c r="G33" s="1502" t="s">
        <v>191</v>
      </c>
    </row>
    <row r="34" spans="1:7" ht="44.25" customHeight="1" x14ac:dyDescent="0.2">
      <c r="A34" s="2424" t="s">
        <v>1129</v>
      </c>
      <c r="B34" s="2433" t="s">
        <v>1130</v>
      </c>
      <c r="C34" s="2434"/>
      <c r="E34" s="2422"/>
      <c r="F34" s="1501" t="s">
        <v>1131</v>
      </c>
      <c r="G34" s="1502" t="s">
        <v>191</v>
      </c>
    </row>
    <row r="35" spans="1:7" ht="13.5" customHeight="1" thickBot="1" x14ac:dyDescent="0.25">
      <c r="A35" s="2425"/>
      <c r="B35" s="2435"/>
      <c r="C35" s="2436"/>
      <c r="E35" s="2422"/>
      <c r="F35" s="1501" t="s">
        <v>1132</v>
      </c>
      <c r="G35" s="1502" t="s">
        <v>191</v>
      </c>
    </row>
    <row r="36" spans="1:7" ht="16.5" thickBot="1" x14ac:dyDescent="0.25">
      <c r="A36" s="2431"/>
      <c r="B36" s="1513" t="s">
        <v>182</v>
      </c>
      <c r="C36" s="1514" t="s">
        <v>753</v>
      </c>
      <c r="E36" s="2422"/>
      <c r="F36" s="1501" t="s">
        <v>1133</v>
      </c>
      <c r="G36" s="1502" t="s">
        <v>191</v>
      </c>
    </row>
    <row r="37" spans="1:7" ht="31.5" customHeight="1" x14ac:dyDescent="0.2">
      <c r="A37" s="1515"/>
      <c r="B37" s="1497" t="s">
        <v>1134</v>
      </c>
      <c r="C37" s="1516" t="s">
        <v>191</v>
      </c>
      <c r="E37" s="2422"/>
      <c r="F37" s="1501" t="s">
        <v>1135</v>
      </c>
      <c r="G37" s="1502" t="s">
        <v>191</v>
      </c>
    </row>
    <row r="38" spans="1:7" ht="15.75" x14ac:dyDescent="0.2">
      <c r="A38" s="1517"/>
      <c r="B38" s="1501" t="s">
        <v>1136</v>
      </c>
      <c r="C38" s="1518" t="s">
        <v>191</v>
      </c>
      <c r="E38" s="2422"/>
      <c r="F38" s="1501" t="s">
        <v>1137</v>
      </c>
      <c r="G38" s="1502" t="s">
        <v>191</v>
      </c>
    </row>
    <row r="39" spans="1:7" ht="15.75" x14ac:dyDescent="0.2">
      <c r="A39" s="1517"/>
      <c r="B39" s="1501" t="s">
        <v>1138</v>
      </c>
      <c r="C39" s="1518" t="s">
        <v>191</v>
      </c>
      <c r="E39" s="2422"/>
      <c r="F39" s="1501" t="s">
        <v>1139</v>
      </c>
      <c r="G39" s="1502" t="s">
        <v>191</v>
      </c>
    </row>
    <row r="40" spans="1:7" ht="15.75" x14ac:dyDescent="0.2">
      <c r="A40" s="1517"/>
      <c r="B40" s="1501" t="s">
        <v>1140</v>
      </c>
      <c r="C40" s="1518" t="s">
        <v>191</v>
      </c>
      <c r="E40" s="2422"/>
      <c r="F40" s="1501" t="s">
        <v>1141</v>
      </c>
      <c r="G40" s="1502" t="s">
        <v>191</v>
      </c>
    </row>
    <row r="41" spans="1:7" ht="15.75" x14ac:dyDescent="0.2">
      <c r="A41" s="1517"/>
      <c r="B41" s="1501" t="s">
        <v>1142</v>
      </c>
      <c r="C41" s="1518" t="s">
        <v>191</v>
      </c>
      <c r="E41" s="2422"/>
      <c r="F41" s="1501" t="s">
        <v>1143</v>
      </c>
      <c r="G41" s="1502" t="s">
        <v>191</v>
      </c>
    </row>
    <row r="42" spans="1:7" ht="15.75" x14ac:dyDescent="0.2">
      <c r="A42" s="1517"/>
      <c r="B42" s="1501" t="s">
        <v>1144</v>
      </c>
      <c r="C42" s="1518" t="s">
        <v>191</v>
      </c>
      <c r="E42" s="2422"/>
      <c r="F42" s="1501" t="s">
        <v>1145</v>
      </c>
      <c r="G42" s="1502" t="s">
        <v>191</v>
      </c>
    </row>
    <row r="43" spans="1:7" ht="15.75" x14ac:dyDescent="0.2">
      <c r="A43" s="1517"/>
      <c r="B43" s="1501" t="s">
        <v>1146</v>
      </c>
      <c r="C43" s="1518" t="s">
        <v>191</v>
      </c>
      <c r="E43" s="2422"/>
      <c r="F43" s="1501" t="s">
        <v>1147</v>
      </c>
      <c r="G43" s="1502" t="s">
        <v>191</v>
      </c>
    </row>
    <row r="44" spans="1:7" ht="15.75" x14ac:dyDescent="0.2">
      <c r="A44" s="1517"/>
      <c r="B44" s="1501" t="s">
        <v>1148</v>
      </c>
      <c r="C44" s="1518" t="s">
        <v>191</v>
      </c>
      <c r="E44" s="2422"/>
      <c r="F44" s="1501" t="s">
        <v>1149</v>
      </c>
      <c r="G44" s="1502" t="s">
        <v>191</v>
      </c>
    </row>
    <row r="45" spans="1:7" ht="15.75" x14ac:dyDescent="0.2">
      <c r="A45" s="1517"/>
      <c r="B45" s="1501" t="s">
        <v>1150</v>
      </c>
      <c r="C45" s="1518" t="s">
        <v>191</v>
      </c>
      <c r="E45" s="2422"/>
      <c r="F45" s="1501" t="s">
        <v>1151</v>
      </c>
      <c r="G45" s="1502" t="s">
        <v>191</v>
      </c>
    </row>
    <row r="46" spans="1:7" ht="15.75" x14ac:dyDescent="0.2">
      <c r="A46" s="1517"/>
      <c r="B46" s="1501" t="s">
        <v>1152</v>
      </c>
      <c r="C46" s="1518" t="s">
        <v>191</v>
      </c>
      <c r="E46" s="2422"/>
      <c r="F46" s="1501" t="s">
        <v>1153</v>
      </c>
      <c r="G46" s="1502" t="s">
        <v>191</v>
      </c>
    </row>
    <row r="47" spans="1:7" ht="15.75" x14ac:dyDescent="0.2">
      <c r="A47" s="1517"/>
      <c r="B47" s="1501" t="s">
        <v>1154</v>
      </c>
      <c r="C47" s="1518" t="s">
        <v>191</v>
      </c>
      <c r="E47" s="2422"/>
      <c r="F47" s="1501" t="s">
        <v>1155</v>
      </c>
      <c r="G47" s="1502" t="s">
        <v>191</v>
      </c>
    </row>
    <row r="48" spans="1:7" ht="15.75" x14ac:dyDescent="0.2">
      <c r="A48" s="1517"/>
      <c r="B48" s="1501" t="s">
        <v>1156</v>
      </c>
      <c r="C48" s="1518" t="s">
        <v>191</v>
      </c>
      <c r="E48" s="2422"/>
      <c r="F48" s="1501" t="s">
        <v>1157</v>
      </c>
      <c r="G48" s="1502" t="s">
        <v>191</v>
      </c>
    </row>
    <row r="49" spans="1:7" ht="15.75" x14ac:dyDescent="0.2">
      <c r="A49" s="1517"/>
      <c r="B49" s="1501" t="s">
        <v>1158</v>
      </c>
      <c r="C49" s="1518" t="s">
        <v>191</v>
      </c>
      <c r="E49" s="2422"/>
      <c r="F49" s="1501" t="s">
        <v>1159</v>
      </c>
      <c r="G49" s="1502" t="s">
        <v>191</v>
      </c>
    </row>
    <row r="50" spans="1:7" ht="15.75" x14ac:dyDescent="0.2">
      <c r="A50" s="1517"/>
      <c r="B50" s="1501" t="s">
        <v>1160</v>
      </c>
      <c r="C50" s="1518" t="s">
        <v>191</v>
      </c>
      <c r="E50" s="2422"/>
      <c r="F50" s="1501" t="s">
        <v>1161</v>
      </c>
      <c r="G50" s="1502" t="s">
        <v>191</v>
      </c>
    </row>
    <row r="51" spans="1:7" ht="15.75" x14ac:dyDescent="0.2">
      <c r="A51" s="1517"/>
      <c r="B51" s="1501" t="s">
        <v>1162</v>
      </c>
      <c r="C51" s="1518" t="s">
        <v>191</v>
      </c>
      <c r="E51" s="2422"/>
      <c r="F51" s="1501" t="s">
        <v>1163</v>
      </c>
      <c r="G51" s="1502" t="s">
        <v>191</v>
      </c>
    </row>
    <row r="52" spans="1:7" ht="15.75" x14ac:dyDescent="0.2">
      <c r="A52" s="1517"/>
      <c r="B52" s="1501" t="s">
        <v>1164</v>
      </c>
      <c r="C52" s="1518" t="s">
        <v>191</v>
      </c>
      <c r="E52" s="2422"/>
      <c r="F52" s="1501" t="s">
        <v>1165</v>
      </c>
      <c r="G52" s="1502" t="s">
        <v>191</v>
      </c>
    </row>
    <row r="53" spans="1:7" ht="15.75" x14ac:dyDescent="0.2">
      <c r="A53" s="1517"/>
      <c r="B53" s="1501" t="s">
        <v>1166</v>
      </c>
      <c r="C53" s="1518" t="s">
        <v>191</v>
      </c>
      <c r="E53" s="2422"/>
      <c r="F53" s="1501" t="s">
        <v>1167</v>
      </c>
      <c r="G53" s="1502" t="s">
        <v>191</v>
      </c>
    </row>
    <row r="54" spans="1:7" ht="15.75" x14ac:dyDescent="0.2">
      <c r="A54" s="1517"/>
      <c r="B54" s="1501" t="s">
        <v>1168</v>
      </c>
      <c r="C54" s="1518" t="s">
        <v>191</v>
      </c>
      <c r="E54" s="2422"/>
      <c r="F54" s="1501" t="s">
        <v>1169</v>
      </c>
      <c r="G54" s="1502" t="s">
        <v>191</v>
      </c>
    </row>
    <row r="55" spans="1:7" ht="15.75" x14ac:dyDescent="0.2">
      <c r="A55" s="1517"/>
      <c r="B55" s="1501" t="s">
        <v>1170</v>
      </c>
      <c r="C55" s="1518" t="s">
        <v>191</v>
      </c>
      <c r="E55" s="2422"/>
      <c r="F55" s="1501" t="s">
        <v>1171</v>
      </c>
      <c r="G55" s="1502" t="s">
        <v>191</v>
      </c>
    </row>
    <row r="56" spans="1:7" ht="15.75" x14ac:dyDescent="0.2">
      <c r="A56" s="1517"/>
      <c r="B56" s="1501" t="s">
        <v>1172</v>
      </c>
      <c r="C56" s="1518" t="s">
        <v>191</v>
      </c>
      <c r="E56" s="2422"/>
      <c r="F56" s="1501" t="s">
        <v>1173</v>
      </c>
      <c r="G56" s="1502" t="s">
        <v>191</v>
      </c>
    </row>
    <row r="57" spans="1:7" ht="15.75" x14ac:dyDescent="0.2">
      <c r="A57" s="1517"/>
      <c r="B57" s="1501" t="s">
        <v>1174</v>
      </c>
      <c r="C57" s="1518" t="s">
        <v>191</v>
      </c>
      <c r="E57" s="2422"/>
      <c r="F57" s="1501" t="s">
        <v>1175</v>
      </c>
      <c r="G57" s="1502" t="s">
        <v>191</v>
      </c>
    </row>
    <row r="58" spans="1:7" ht="15.75" x14ac:dyDescent="0.2">
      <c r="A58" s="1517"/>
      <c r="B58" s="1501" t="s">
        <v>1176</v>
      </c>
      <c r="C58" s="1518" t="s">
        <v>191</v>
      </c>
      <c r="E58" s="2422"/>
      <c r="F58" s="1501" t="s">
        <v>1177</v>
      </c>
      <c r="G58" s="1502" t="s">
        <v>191</v>
      </c>
    </row>
    <row r="59" spans="1:7" ht="15.75" x14ac:dyDescent="0.2">
      <c r="A59" s="1517"/>
      <c r="B59" s="1501" t="s">
        <v>1178</v>
      </c>
      <c r="C59" s="1518" t="s">
        <v>191</v>
      </c>
      <c r="E59" s="2422"/>
      <c r="F59" s="1501" t="s">
        <v>1155</v>
      </c>
      <c r="G59" s="1502" t="s">
        <v>191</v>
      </c>
    </row>
    <row r="60" spans="1:7" ht="15.75" x14ac:dyDescent="0.2">
      <c r="A60" s="1517"/>
      <c r="B60" s="1501" t="s">
        <v>1179</v>
      </c>
      <c r="C60" s="1518" t="s">
        <v>191</v>
      </c>
      <c r="E60" s="2422"/>
      <c r="F60" s="1501" t="s">
        <v>1157</v>
      </c>
      <c r="G60" s="1502" t="s">
        <v>191</v>
      </c>
    </row>
    <row r="61" spans="1:7" ht="15.75" x14ac:dyDescent="0.2">
      <c r="A61" s="1517"/>
      <c r="B61" s="1501" t="s">
        <v>1180</v>
      </c>
      <c r="C61" s="1518" t="s">
        <v>191</v>
      </c>
      <c r="E61" s="2422"/>
      <c r="F61" s="1501" t="s">
        <v>1159</v>
      </c>
      <c r="G61" s="1502" t="s">
        <v>191</v>
      </c>
    </row>
    <row r="62" spans="1:7" ht="15.75" x14ac:dyDescent="0.2">
      <c r="A62" s="1517"/>
      <c r="B62" s="1501" t="s">
        <v>1181</v>
      </c>
      <c r="C62" s="1518" t="s">
        <v>191</v>
      </c>
      <c r="E62" s="2422"/>
      <c r="F62" s="1501" t="s">
        <v>1161</v>
      </c>
      <c r="G62" s="1502" t="s">
        <v>191</v>
      </c>
    </row>
    <row r="63" spans="1:7" ht="15.75" x14ac:dyDescent="0.2">
      <c r="A63" s="1517"/>
      <c r="B63" s="1501" t="s">
        <v>1182</v>
      </c>
      <c r="C63" s="1518" t="s">
        <v>191</v>
      </c>
      <c r="E63" s="2422"/>
      <c r="F63" s="1501" t="s">
        <v>1183</v>
      </c>
      <c r="G63" s="1502" t="s">
        <v>191</v>
      </c>
    </row>
    <row r="64" spans="1:7" ht="16.5" thickBot="1" x14ac:dyDescent="0.25">
      <c r="A64" s="1517"/>
      <c r="B64" s="1501" t="s">
        <v>1184</v>
      </c>
      <c r="C64" s="1518" t="s">
        <v>191</v>
      </c>
      <c r="E64" s="2423"/>
      <c r="F64" s="1519" t="s">
        <v>1185</v>
      </c>
      <c r="G64" s="1520" t="s">
        <v>191</v>
      </c>
    </row>
    <row r="65" spans="1:8" ht="15.75" x14ac:dyDescent="0.2">
      <c r="A65" s="1517"/>
      <c r="B65" s="1501" t="s">
        <v>1186</v>
      </c>
      <c r="C65" s="1518" t="s">
        <v>191</v>
      </c>
      <c r="E65" s="1521"/>
      <c r="F65" s="1521"/>
      <c r="G65" s="1521"/>
    </row>
    <row r="66" spans="1:8" ht="18" x14ac:dyDescent="0.2">
      <c r="A66" s="1517"/>
      <c r="B66" s="1501" t="s">
        <v>1187</v>
      </c>
      <c r="C66" s="1518" t="s">
        <v>191</v>
      </c>
      <c r="E66" s="1522" t="s">
        <v>1188</v>
      </c>
      <c r="F66" s="2445" t="s">
        <v>1189</v>
      </c>
      <c r="G66" s="2445"/>
    </row>
    <row r="67" spans="1:8" ht="15.75" x14ac:dyDescent="0.2">
      <c r="A67" s="1517"/>
      <c r="B67" s="1501" t="s">
        <v>1190</v>
      </c>
      <c r="C67" s="1518" t="s">
        <v>191</v>
      </c>
      <c r="E67" s="1522" t="s">
        <v>1191</v>
      </c>
      <c r="F67" s="1521"/>
      <c r="G67" s="1521"/>
    </row>
    <row r="68" spans="1:8" ht="15.75" x14ac:dyDescent="0.2">
      <c r="A68" s="1517"/>
      <c r="B68" s="1501" t="s">
        <v>1192</v>
      </c>
      <c r="C68" s="1518" t="s">
        <v>191</v>
      </c>
      <c r="E68" s="1522" t="s">
        <v>1193</v>
      </c>
      <c r="F68" s="1521"/>
      <c r="G68" s="1521"/>
    </row>
    <row r="69" spans="1:8" ht="16.5" thickBot="1" x14ac:dyDescent="0.25">
      <c r="A69" s="1517"/>
      <c r="B69" s="1519" t="s">
        <v>1194</v>
      </c>
      <c r="C69" s="1523" t="s">
        <v>191</v>
      </c>
      <c r="E69" s="1486"/>
    </row>
    <row r="70" spans="1:8" ht="13.5" thickBot="1" x14ac:dyDescent="0.25">
      <c r="A70" s="1524"/>
      <c r="B70" s="1525"/>
      <c r="C70" s="1525"/>
      <c r="D70" s="1526"/>
      <c r="H70" s="1527"/>
    </row>
    <row r="71" spans="1:8" ht="71.25" customHeight="1" thickBot="1" x14ac:dyDescent="0.25">
      <c r="A71" s="2424" t="s">
        <v>1195</v>
      </c>
      <c r="B71" s="2427" t="s">
        <v>1196</v>
      </c>
      <c r="C71" s="2428"/>
      <c r="D71" s="1"/>
    </row>
    <row r="72" spans="1:8" ht="13.5" customHeight="1" thickBot="1" x14ac:dyDescent="0.25">
      <c r="A72" s="2425"/>
      <c r="B72" s="2431"/>
      <c r="C72" s="2432"/>
      <c r="E72" s="2424" t="s">
        <v>1197</v>
      </c>
      <c r="F72" s="2427"/>
      <c r="G72" s="2428"/>
    </row>
    <row r="73" spans="1:8" ht="13.5" customHeight="1" thickBot="1" x14ac:dyDescent="0.25">
      <c r="A73" s="2426"/>
      <c r="B73" s="1528" t="s">
        <v>182</v>
      </c>
      <c r="C73" s="1529" t="s">
        <v>753</v>
      </c>
      <c r="E73" s="2425"/>
      <c r="F73" s="2429"/>
      <c r="G73" s="2430"/>
    </row>
    <row r="74" spans="1:8" ht="16.5" customHeight="1" x14ac:dyDescent="0.2">
      <c r="A74" s="1530"/>
      <c r="B74" s="1497" t="s">
        <v>1198</v>
      </c>
      <c r="C74" s="1498" t="s">
        <v>191</v>
      </c>
      <c r="E74" s="2425"/>
      <c r="F74" s="2429"/>
      <c r="G74" s="2430"/>
    </row>
    <row r="75" spans="1:8" ht="15.75" customHeight="1" thickBot="1" x14ac:dyDescent="0.25">
      <c r="A75" s="1531"/>
      <c r="B75" s="1501" t="s">
        <v>1199</v>
      </c>
      <c r="C75" s="1502" t="s">
        <v>191</v>
      </c>
      <c r="E75" s="2425"/>
      <c r="F75" s="2431"/>
      <c r="G75" s="2432"/>
    </row>
    <row r="76" spans="1:8" ht="15.75" customHeight="1" thickBot="1" x14ac:dyDescent="0.25">
      <c r="A76" s="1531"/>
      <c r="B76" s="1501" t="s">
        <v>1200</v>
      </c>
      <c r="C76" s="1502" t="s">
        <v>191</v>
      </c>
      <c r="E76" s="2426"/>
      <c r="F76" s="1513" t="s">
        <v>182</v>
      </c>
      <c r="G76" s="1532" t="s">
        <v>753</v>
      </c>
    </row>
    <row r="77" spans="1:8" ht="15.75" x14ac:dyDescent="0.2">
      <c r="A77" s="1531"/>
      <c r="B77" s="1501" t="s">
        <v>1201</v>
      </c>
      <c r="C77" s="1502" t="s">
        <v>191</v>
      </c>
      <c r="E77" s="2421"/>
      <c r="F77" s="1533" t="s">
        <v>1202</v>
      </c>
      <c r="G77" s="1498" t="s">
        <v>191</v>
      </c>
    </row>
    <row r="78" spans="1:8" ht="15.75" x14ac:dyDescent="0.2">
      <c r="A78" s="1531"/>
      <c r="B78" s="1501" t="s">
        <v>1203</v>
      </c>
      <c r="C78" s="1502" t="s">
        <v>191</v>
      </c>
      <c r="E78" s="2422"/>
      <c r="F78" s="1534" t="s">
        <v>1204</v>
      </c>
      <c r="G78" s="1502" t="s">
        <v>191</v>
      </c>
    </row>
    <row r="79" spans="1:8" ht="15.75" x14ac:dyDescent="0.2">
      <c r="A79" s="1531"/>
      <c r="B79" s="1501" t="s">
        <v>1205</v>
      </c>
      <c r="C79" s="1502" t="s">
        <v>191</v>
      </c>
      <c r="E79" s="2422"/>
      <c r="F79" s="1534" t="s">
        <v>1206</v>
      </c>
      <c r="G79" s="1502" t="s">
        <v>191</v>
      </c>
    </row>
    <row r="80" spans="1:8" ht="15.75" x14ac:dyDescent="0.2">
      <c r="A80" s="1531"/>
      <c r="B80" s="1501" t="s">
        <v>1207</v>
      </c>
      <c r="C80" s="1502" t="s">
        <v>191</v>
      </c>
      <c r="E80" s="2422"/>
      <c r="F80" s="1534" t="s">
        <v>1208</v>
      </c>
      <c r="G80" s="1502" t="s">
        <v>191</v>
      </c>
    </row>
    <row r="81" spans="1:8" ht="15.75" x14ac:dyDescent="0.2">
      <c r="A81" s="1531"/>
      <c r="B81" s="1501" t="s">
        <v>1209</v>
      </c>
      <c r="C81" s="1502" t="s">
        <v>191</v>
      </c>
      <c r="E81" s="2422"/>
      <c r="F81" s="1534" t="s">
        <v>1210</v>
      </c>
      <c r="G81" s="1502" t="s">
        <v>191</v>
      </c>
    </row>
    <row r="82" spans="1:8" ht="15.75" x14ac:dyDescent="0.2">
      <c r="A82" s="1531"/>
      <c r="B82" s="1501" t="s">
        <v>1211</v>
      </c>
      <c r="C82" s="1502" t="s">
        <v>191</v>
      </c>
      <c r="E82" s="2422"/>
      <c r="F82" s="1534" t="s">
        <v>1212</v>
      </c>
      <c r="G82" s="1502" t="s">
        <v>191</v>
      </c>
    </row>
    <row r="83" spans="1:8" ht="15.75" x14ac:dyDescent="0.2">
      <c r="A83" s="1531"/>
      <c r="B83" s="1501" t="s">
        <v>1213</v>
      </c>
      <c r="C83" s="1502" t="s">
        <v>191</v>
      </c>
      <c r="E83" s="2422"/>
      <c r="F83" s="1534" t="s">
        <v>1214</v>
      </c>
      <c r="G83" s="1502" t="s">
        <v>191</v>
      </c>
    </row>
    <row r="84" spans="1:8" ht="15.75" x14ac:dyDescent="0.2">
      <c r="A84" s="1531"/>
      <c r="B84" s="1501" t="s">
        <v>1215</v>
      </c>
      <c r="C84" s="1502" t="s">
        <v>191</v>
      </c>
      <c r="E84" s="2422"/>
      <c r="F84" s="1534" t="s">
        <v>1216</v>
      </c>
      <c r="G84" s="1502" t="s">
        <v>191</v>
      </c>
    </row>
    <row r="85" spans="1:8" ht="15.75" x14ac:dyDescent="0.2">
      <c r="A85" s="1531"/>
      <c r="B85" s="1501" t="s">
        <v>1217</v>
      </c>
      <c r="C85" s="1502" t="s">
        <v>191</v>
      </c>
      <c r="E85" s="2422"/>
      <c r="F85" s="1534" t="s">
        <v>1218</v>
      </c>
      <c r="G85" s="1502" t="s">
        <v>191</v>
      </c>
    </row>
    <row r="86" spans="1:8" ht="15.75" x14ac:dyDescent="0.2">
      <c r="A86" s="1531"/>
      <c r="B86" s="1501" t="s">
        <v>1219</v>
      </c>
      <c r="C86" s="1502" t="s">
        <v>191</v>
      </c>
      <c r="E86" s="2422"/>
      <c r="F86" s="1534" t="s">
        <v>1220</v>
      </c>
      <c r="G86" s="1502" t="s">
        <v>191</v>
      </c>
    </row>
    <row r="87" spans="1:8" ht="16.5" thickBot="1" x14ac:dyDescent="0.25">
      <c r="A87" s="1535"/>
      <c r="B87" s="1519" t="s">
        <v>1221</v>
      </c>
      <c r="C87" s="1520" t="s">
        <v>191</v>
      </c>
      <c r="E87" s="2422"/>
      <c r="F87" s="1534" t="s">
        <v>1222</v>
      </c>
      <c r="G87" s="1502" t="s">
        <v>191</v>
      </c>
    </row>
    <row r="88" spans="1:8" ht="16.5" thickBot="1" x14ac:dyDescent="0.25">
      <c r="A88" s="1512"/>
      <c r="B88" s="1512"/>
      <c r="C88" s="1512"/>
      <c r="D88" s="1512"/>
      <c r="E88" s="2422"/>
      <c r="F88" s="1534" t="s">
        <v>1223</v>
      </c>
      <c r="G88" s="1502" t="s">
        <v>191</v>
      </c>
      <c r="H88" s="1486"/>
    </row>
    <row r="89" spans="1:8" ht="35.25" customHeight="1" x14ac:dyDescent="0.2">
      <c r="A89" s="2424" t="s">
        <v>1224</v>
      </c>
      <c r="B89" s="2427" t="s">
        <v>1196</v>
      </c>
      <c r="C89" s="2428"/>
      <c r="D89" s="1536"/>
      <c r="E89" s="2422"/>
      <c r="F89" s="1534" t="s">
        <v>1225</v>
      </c>
      <c r="G89" s="1502" t="s">
        <v>191</v>
      </c>
    </row>
    <row r="90" spans="1:8" ht="13.5" customHeight="1" x14ac:dyDescent="0.2">
      <c r="A90" s="2425"/>
      <c r="B90" s="2429"/>
      <c r="C90" s="2430"/>
      <c r="D90" s="1536"/>
      <c r="E90" s="2422"/>
      <c r="F90" s="1534" t="s">
        <v>1226</v>
      </c>
      <c r="G90" s="1502" t="s">
        <v>191</v>
      </c>
    </row>
    <row r="91" spans="1:8" ht="16.5" customHeight="1" thickBot="1" x14ac:dyDescent="0.25">
      <c r="A91" s="2425"/>
      <c r="B91" s="2431"/>
      <c r="C91" s="2432"/>
      <c r="D91" s="1536"/>
      <c r="E91" s="2422"/>
      <c r="F91" s="1534" t="s">
        <v>1227</v>
      </c>
      <c r="G91" s="1502" t="s">
        <v>191</v>
      </c>
    </row>
    <row r="92" spans="1:8" ht="13.5" customHeight="1" thickBot="1" x14ac:dyDescent="0.25">
      <c r="A92" s="2426"/>
      <c r="B92" s="1528" t="s">
        <v>182</v>
      </c>
      <c r="C92" s="1529" t="s">
        <v>753</v>
      </c>
      <c r="E92" s="2422"/>
      <c r="F92" s="1534" t="s">
        <v>1228</v>
      </c>
      <c r="G92" s="1502" t="s">
        <v>191</v>
      </c>
    </row>
    <row r="93" spans="1:8" ht="15.75" x14ac:dyDescent="0.25">
      <c r="A93" s="1530"/>
      <c r="B93" s="1537" t="s">
        <v>1229</v>
      </c>
      <c r="C93" s="1498" t="s">
        <v>191</v>
      </c>
      <c r="E93" s="2422"/>
      <c r="F93" s="1534" t="s">
        <v>1230</v>
      </c>
      <c r="G93" s="1502" t="s">
        <v>191</v>
      </c>
    </row>
    <row r="94" spans="1:8" ht="15.75" x14ac:dyDescent="0.25">
      <c r="A94" s="1531"/>
      <c r="B94" s="1538" t="s">
        <v>1231</v>
      </c>
      <c r="C94" s="1502" t="s">
        <v>191</v>
      </c>
      <c r="E94" s="2422"/>
      <c r="F94" s="1534" t="s">
        <v>1232</v>
      </c>
      <c r="G94" s="1502" t="s">
        <v>191</v>
      </c>
    </row>
    <row r="95" spans="1:8" ht="15.75" x14ac:dyDescent="0.25">
      <c r="A95" s="1531"/>
      <c r="B95" s="1538" t="s">
        <v>1233</v>
      </c>
      <c r="C95" s="1502" t="s">
        <v>191</v>
      </c>
      <c r="E95" s="2422"/>
      <c r="F95" s="1534" t="s">
        <v>1234</v>
      </c>
      <c r="G95" s="1502" t="s">
        <v>191</v>
      </c>
    </row>
    <row r="96" spans="1:8" ht="15.75" x14ac:dyDescent="0.25">
      <c r="A96" s="1531"/>
      <c r="B96" s="1538" t="s">
        <v>1235</v>
      </c>
      <c r="C96" s="1502" t="s">
        <v>191</v>
      </c>
      <c r="E96" s="2422"/>
      <c r="F96" s="1534" t="s">
        <v>1236</v>
      </c>
      <c r="G96" s="1502" t="s">
        <v>191</v>
      </c>
    </row>
    <row r="97" spans="1:8" ht="15.75" x14ac:dyDescent="0.25">
      <c r="A97" s="1531"/>
      <c r="B97" s="1538" t="s">
        <v>1237</v>
      </c>
      <c r="C97" s="1502" t="s">
        <v>191</v>
      </c>
      <c r="E97" s="2422"/>
      <c r="F97" s="1534" t="s">
        <v>1238</v>
      </c>
      <c r="G97" s="1502" t="s">
        <v>191</v>
      </c>
    </row>
    <row r="98" spans="1:8" ht="16.5" thickBot="1" x14ac:dyDescent="0.3">
      <c r="A98" s="1535"/>
      <c r="B98" s="1539" t="s">
        <v>1239</v>
      </c>
      <c r="C98" s="1520" t="s">
        <v>191</v>
      </c>
      <c r="E98" s="2422"/>
      <c r="F98" s="1534" t="s">
        <v>1240</v>
      </c>
      <c r="G98" s="1502" t="s">
        <v>191</v>
      </c>
    </row>
    <row r="99" spans="1:8" ht="16.5" thickBot="1" x14ac:dyDescent="0.25">
      <c r="A99" s="1540"/>
      <c r="B99" s="1540"/>
      <c r="C99" s="1540"/>
      <c r="D99" s="1540"/>
      <c r="E99" s="2422"/>
      <c r="F99" s="1534" t="s">
        <v>1241</v>
      </c>
      <c r="G99" s="1502" t="s">
        <v>191</v>
      </c>
      <c r="H99" s="1540"/>
    </row>
    <row r="100" spans="1:8" ht="15.75" x14ac:dyDescent="0.2">
      <c r="A100" s="2424" t="s">
        <v>1242</v>
      </c>
      <c r="B100" s="2433" t="s">
        <v>1243</v>
      </c>
      <c r="C100" s="2434"/>
      <c r="D100" s="1540"/>
      <c r="E100" s="2422"/>
      <c r="F100" s="1534" t="s">
        <v>1244</v>
      </c>
      <c r="G100" s="1502" t="s">
        <v>191</v>
      </c>
    </row>
    <row r="101" spans="1:8" ht="22.5" customHeight="1" x14ac:dyDescent="0.2">
      <c r="A101" s="2425"/>
      <c r="B101" s="2435"/>
      <c r="C101" s="2436"/>
      <c r="D101" s="1540"/>
      <c r="E101" s="2422"/>
      <c r="F101" s="1534" t="s">
        <v>1245</v>
      </c>
      <c r="G101" s="1502" t="s">
        <v>191</v>
      </c>
    </row>
    <row r="102" spans="1:8" ht="35.25" customHeight="1" thickBot="1" x14ac:dyDescent="0.25">
      <c r="A102" s="2425"/>
      <c r="B102" s="2437"/>
      <c r="C102" s="2438"/>
      <c r="E102" s="2422"/>
      <c r="F102" s="1534" t="s">
        <v>1246</v>
      </c>
      <c r="G102" s="1502" t="s">
        <v>191</v>
      </c>
    </row>
    <row r="103" spans="1:8" ht="16.5" thickBot="1" x14ac:dyDescent="0.25">
      <c r="A103" s="2426"/>
      <c r="B103" s="1513" t="s">
        <v>182</v>
      </c>
      <c r="C103" s="1541" t="s">
        <v>753</v>
      </c>
      <c r="E103" s="2422"/>
      <c r="F103" s="1534" t="s">
        <v>1247</v>
      </c>
      <c r="G103" s="1502" t="s">
        <v>191</v>
      </c>
    </row>
    <row r="104" spans="1:8" ht="65.099999999999994" customHeight="1" x14ac:dyDescent="0.2">
      <c r="A104" s="1530"/>
      <c r="B104" s="1542" t="s">
        <v>1248</v>
      </c>
      <c r="C104" s="1498" t="s">
        <v>191</v>
      </c>
      <c r="E104" s="2422"/>
      <c r="F104" s="1534" t="s">
        <v>1249</v>
      </c>
      <c r="G104" s="1502" t="s">
        <v>191</v>
      </c>
    </row>
    <row r="105" spans="1:8" ht="65.099999999999994" customHeight="1" thickBot="1" x14ac:dyDescent="0.25">
      <c r="A105" s="1535"/>
      <c r="B105" s="1543" t="s">
        <v>1250</v>
      </c>
      <c r="C105" s="1520" t="s">
        <v>191</v>
      </c>
      <c r="E105" s="2422"/>
      <c r="F105" s="1534" t="s">
        <v>1251</v>
      </c>
      <c r="G105" s="1502" t="s">
        <v>191</v>
      </c>
    </row>
    <row r="106" spans="1:8" ht="16.5" thickBot="1" x14ac:dyDescent="0.25">
      <c r="A106" s="1512"/>
      <c r="B106" s="1512"/>
      <c r="C106" s="1512"/>
      <c r="D106" s="1512"/>
      <c r="E106" s="2423"/>
      <c r="F106" s="1544" t="s">
        <v>1252</v>
      </c>
      <c r="G106" s="1520" t="s">
        <v>191</v>
      </c>
      <c r="H106" s="1486"/>
    </row>
    <row r="107" spans="1:8" ht="12.75" customHeight="1" thickBot="1" x14ac:dyDescent="0.25">
      <c r="A107" s="2424" t="s">
        <v>1253</v>
      </c>
      <c r="B107" s="2433" t="s">
        <v>1254</v>
      </c>
      <c r="C107" s="2434"/>
      <c r="D107" s="1486"/>
    </row>
    <row r="108" spans="1:8" ht="12.75" customHeight="1" x14ac:dyDescent="0.2">
      <c r="A108" s="2425"/>
      <c r="B108" s="2435"/>
      <c r="C108" s="2436"/>
      <c r="E108" s="2424" t="s">
        <v>1255</v>
      </c>
      <c r="F108" s="2433"/>
      <c r="G108" s="2434"/>
    </row>
    <row r="109" spans="1:8" ht="13.5" customHeight="1" thickBot="1" x14ac:dyDescent="0.25">
      <c r="A109" s="2425"/>
      <c r="B109" s="2435"/>
      <c r="C109" s="2436"/>
      <c r="E109" s="2425"/>
      <c r="F109" s="2435"/>
      <c r="G109" s="2436"/>
    </row>
    <row r="110" spans="1:8" ht="16.5" customHeight="1" thickBot="1" x14ac:dyDescent="0.25">
      <c r="A110" s="2425"/>
      <c r="B110" s="2437"/>
      <c r="C110" s="2438"/>
      <c r="E110" s="2425"/>
      <c r="F110" s="1528" t="s">
        <v>182</v>
      </c>
      <c r="G110" s="1545" t="s">
        <v>753</v>
      </c>
    </row>
    <row r="111" spans="1:8" ht="13.5" customHeight="1" thickBot="1" x14ac:dyDescent="0.25">
      <c r="A111" s="2426"/>
      <c r="B111" s="1513" t="s">
        <v>182</v>
      </c>
      <c r="C111" s="1541" t="s">
        <v>753</v>
      </c>
      <c r="E111" s="2439"/>
      <c r="F111" s="1533" t="s">
        <v>1256</v>
      </c>
      <c r="G111" s="1498" t="s">
        <v>191</v>
      </c>
    </row>
    <row r="112" spans="1:8" ht="15.75" x14ac:dyDescent="0.25">
      <c r="A112" s="1546"/>
      <c r="B112" s="1547" t="s">
        <v>1257</v>
      </c>
      <c r="C112" s="1548" t="s">
        <v>191</v>
      </c>
      <c r="E112" s="2440"/>
      <c r="F112" s="1534" t="s">
        <v>1258</v>
      </c>
      <c r="G112" s="1502" t="s">
        <v>191</v>
      </c>
    </row>
    <row r="113" spans="1:8" ht="15.75" x14ac:dyDescent="0.25">
      <c r="A113" s="1499"/>
      <c r="B113" s="1538" t="s">
        <v>1259</v>
      </c>
      <c r="C113" s="1549" t="s">
        <v>191</v>
      </c>
      <c r="E113" s="2440"/>
      <c r="F113" s="1534" t="s">
        <v>1260</v>
      </c>
      <c r="G113" s="1502" t="s">
        <v>191</v>
      </c>
    </row>
    <row r="114" spans="1:8" ht="15.75" x14ac:dyDescent="0.25">
      <c r="A114" s="1499"/>
      <c r="B114" s="1538" t="s">
        <v>1261</v>
      </c>
      <c r="C114" s="1549" t="s">
        <v>191</v>
      </c>
      <c r="E114" s="2440"/>
      <c r="F114" s="1534" t="s">
        <v>1262</v>
      </c>
      <c r="G114" s="1502" t="s">
        <v>191</v>
      </c>
    </row>
    <row r="115" spans="1:8" ht="15.75" x14ac:dyDescent="0.25">
      <c r="A115" s="1499"/>
      <c r="B115" s="1538" t="s">
        <v>1263</v>
      </c>
      <c r="C115" s="1549" t="s">
        <v>191</v>
      </c>
      <c r="E115" s="2440"/>
      <c r="F115" s="1534" t="s">
        <v>1264</v>
      </c>
      <c r="G115" s="1502" t="s">
        <v>191</v>
      </c>
    </row>
    <row r="116" spans="1:8" ht="15.75" x14ac:dyDescent="0.25">
      <c r="A116" s="1499"/>
      <c r="B116" s="1538" t="s">
        <v>1265</v>
      </c>
      <c r="C116" s="1549" t="s">
        <v>191</v>
      </c>
      <c r="E116" s="2440"/>
      <c r="F116" s="1534" t="s">
        <v>1266</v>
      </c>
      <c r="G116" s="1502" t="s">
        <v>191</v>
      </c>
    </row>
    <row r="117" spans="1:8" ht="15.75" x14ac:dyDescent="0.25">
      <c r="A117" s="1499"/>
      <c r="B117" s="1538" t="s">
        <v>1267</v>
      </c>
      <c r="C117" s="1549" t="s">
        <v>191</v>
      </c>
      <c r="E117" s="2440"/>
      <c r="F117" s="1534" t="s">
        <v>1268</v>
      </c>
      <c r="G117" s="1502" t="s">
        <v>191</v>
      </c>
    </row>
    <row r="118" spans="1:8" ht="15.75" x14ac:dyDescent="0.25">
      <c r="A118" s="1499"/>
      <c r="B118" s="1538" t="s">
        <v>1269</v>
      </c>
      <c r="C118" s="1549" t="s">
        <v>191</v>
      </c>
      <c r="E118" s="2440"/>
      <c r="F118" s="1534" t="s">
        <v>1270</v>
      </c>
      <c r="G118" s="1502" t="s">
        <v>191</v>
      </c>
    </row>
    <row r="119" spans="1:8" ht="15.75" x14ac:dyDescent="0.25">
      <c r="A119" s="1499"/>
      <c r="B119" s="1538" t="s">
        <v>1271</v>
      </c>
      <c r="C119" s="1549" t="s">
        <v>191</v>
      </c>
      <c r="E119" s="2440"/>
      <c r="F119" s="1534" t="s">
        <v>1272</v>
      </c>
      <c r="G119" s="1502" t="s">
        <v>191</v>
      </c>
    </row>
    <row r="120" spans="1:8" ht="15.75" x14ac:dyDescent="0.25">
      <c r="A120" s="1499"/>
      <c r="B120" s="1538" t="s">
        <v>1273</v>
      </c>
      <c r="C120" s="1549" t="s">
        <v>191</v>
      </c>
      <c r="E120" s="2440"/>
      <c r="F120" s="1534" t="s">
        <v>1274</v>
      </c>
      <c r="G120" s="1502" t="s">
        <v>191</v>
      </c>
    </row>
    <row r="121" spans="1:8" ht="16.5" thickBot="1" x14ac:dyDescent="0.3">
      <c r="A121" s="1508"/>
      <c r="B121" s="1539" t="s">
        <v>1275</v>
      </c>
      <c r="C121" s="1550" t="s">
        <v>191</v>
      </c>
      <c r="E121" s="2440"/>
      <c r="F121" s="1534" t="s">
        <v>1276</v>
      </c>
      <c r="G121" s="1502" t="s">
        <v>191</v>
      </c>
    </row>
    <row r="122" spans="1:8" ht="16.5" thickBot="1" x14ac:dyDescent="0.25">
      <c r="A122" s="1512"/>
      <c r="B122" s="1512"/>
      <c r="C122" s="1512"/>
      <c r="D122" s="1512"/>
      <c r="E122" s="2440"/>
      <c r="F122" s="1534" t="s">
        <v>1277</v>
      </c>
      <c r="G122" s="1502" t="s">
        <v>191</v>
      </c>
      <c r="H122" s="1486"/>
    </row>
    <row r="123" spans="1:8" ht="12.75" customHeight="1" x14ac:dyDescent="0.2">
      <c r="A123" s="2424" t="s">
        <v>1278</v>
      </c>
      <c r="B123" s="2433"/>
      <c r="C123" s="2434"/>
      <c r="D123" s="1512"/>
      <c r="E123" s="2440"/>
      <c r="F123" s="1534" t="s">
        <v>1279</v>
      </c>
      <c r="G123" s="1502" t="s">
        <v>191</v>
      </c>
      <c r="H123" s="1486"/>
    </row>
    <row r="124" spans="1:8" ht="13.5" customHeight="1" x14ac:dyDescent="0.2">
      <c r="A124" s="2425"/>
      <c r="B124" s="2435"/>
      <c r="C124" s="2436"/>
      <c r="E124" s="2440"/>
      <c r="F124" s="1534" t="s">
        <v>1280</v>
      </c>
      <c r="G124" s="1502" t="s">
        <v>191</v>
      </c>
    </row>
    <row r="125" spans="1:8" ht="16.5" thickBot="1" x14ac:dyDescent="0.25">
      <c r="A125" s="2425"/>
      <c r="B125" s="2435"/>
      <c r="C125" s="2436"/>
      <c r="E125" s="2440"/>
      <c r="F125" s="1534" t="s">
        <v>1281</v>
      </c>
      <c r="G125" s="1502" t="s">
        <v>191</v>
      </c>
    </row>
    <row r="126" spans="1:8" ht="18.75" customHeight="1" thickBot="1" x14ac:dyDescent="0.25">
      <c r="A126" s="2425"/>
      <c r="B126" s="1551" t="s">
        <v>182</v>
      </c>
      <c r="C126" s="1529" t="s">
        <v>753</v>
      </c>
      <c r="E126" s="2440"/>
      <c r="F126" s="1534" t="s">
        <v>1282</v>
      </c>
      <c r="G126" s="1502" t="s">
        <v>191</v>
      </c>
    </row>
    <row r="127" spans="1:8" ht="24.95" customHeight="1" x14ac:dyDescent="0.2">
      <c r="A127" s="2442"/>
      <c r="B127" s="1552" t="s">
        <v>1283</v>
      </c>
      <c r="C127" s="1498" t="s">
        <v>191</v>
      </c>
      <c r="E127" s="2440"/>
      <c r="F127" s="1534" t="s">
        <v>1284</v>
      </c>
      <c r="G127" s="1502" t="s">
        <v>191</v>
      </c>
    </row>
    <row r="128" spans="1:8" ht="24.95" customHeight="1" x14ac:dyDescent="0.2">
      <c r="A128" s="2443"/>
      <c r="B128" s="1553" t="s">
        <v>1285</v>
      </c>
      <c r="C128" s="1502" t="s">
        <v>191</v>
      </c>
      <c r="E128" s="2440"/>
      <c r="F128" s="1534" t="s">
        <v>1286</v>
      </c>
      <c r="G128" s="1502" t="s">
        <v>191</v>
      </c>
    </row>
    <row r="129" spans="1:7" ht="24.95" customHeight="1" x14ac:dyDescent="0.2">
      <c r="A129" s="2443"/>
      <c r="B129" s="1553" t="s">
        <v>1287</v>
      </c>
      <c r="C129" s="1502" t="s">
        <v>191</v>
      </c>
      <c r="E129" s="2440"/>
      <c r="F129" s="1534" t="s">
        <v>1288</v>
      </c>
      <c r="G129" s="1502" t="s">
        <v>191</v>
      </c>
    </row>
    <row r="130" spans="1:7" ht="24.95" customHeight="1" thickBot="1" x14ac:dyDescent="0.25">
      <c r="A130" s="2443"/>
      <c r="B130" s="1553" t="s">
        <v>1289</v>
      </c>
      <c r="C130" s="1502" t="s">
        <v>191</v>
      </c>
      <c r="E130" s="2441"/>
      <c r="F130" s="1544" t="s">
        <v>1290</v>
      </c>
      <c r="G130" s="1520" t="s">
        <v>191</v>
      </c>
    </row>
    <row r="131" spans="1:7" ht="24.95" customHeight="1" thickBot="1" x14ac:dyDescent="0.25">
      <c r="A131" s="2444"/>
      <c r="B131" s="1554" t="s">
        <v>1291</v>
      </c>
      <c r="C131" s="1520" t="s">
        <v>191</v>
      </c>
      <c r="E131" s="1521"/>
      <c r="F131" s="1521"/>
      <c r="G131" s="1521"/>
    </row>
    <row r="132" spans="1:7" ht="15.75" x14ac:dyDescent="0.2">
      <c r="E132" s="1555" t="s">
        <v>1188</v>
      </c>
      <c r="F132" s="1521"/>
      <c r="G132" s="1521"/>
    </row>
    <row r="133" spans="1:7" ht="15.75" x14ac:dyDescent="0.2">
      <c r="E133" s="1555" t="s">
        <v>1191</v>
      </c>
      <c r="F133" s="1521"/>
      <c r="G133" s="1521"/>
    </row>
    <row r="134" spans="1:7" ht="15.75" x14ac:dyDescent="0.2">
      <c r="E134" s="1555" t="s">
        <v>1193</v>
      </c>
      <c r="F134" s="1521"/>
      <c r="G134" s="1521"/>
    </row>
    <row r="135" spans="1:7" x14ac:dyDescent="0.2">
      <c r="E135" s="1521"/>
      <c r="F135" s="1521"/>
      <c r="G135" s="1521"/>
    </row>
    <row r="136" spans="1:7" ht="25.5" x14ac:dyDescent="0.2">
      <c r="E136" s="2420"/>
      <c r="F136" s="2420"/>
      <c r="G136" s="2420"/>
    </row>
    <row r="137" spans="1:7" x14ac:dyDescent="0.2">
      <c r="E137" s="1521"/>
      <c r="F137" s="1521"/>
      <c r="G137" s="1521"/>
    </row>
    <row r="138" spans="1:7" x14ac:dyDescent="0.2">
      <c r="E138" s="1521"/>
      <c r="F138" s="1521"/>
      <c r="G138" s="1521"/>
    </row>
    <row r="139" spans="1:7" x14ac:dyDescent="0.2">
      <c r="E139" s="1521"/>
      <c r="F139" s="1521"/>
      <c r="G139" s="1521"/>
    </row>
    <row r="140" spans="1:7" x14ac:dyDescent="0.2">
      <c r="E140" s="1521"/>
      <c r="F140" s="1521"/>
      <c r="G140" s="1521"/>
    </row>
    <row r="141" spans="1:7" x14ac:dyDescent="0.2">
      <c r="E141" s="1521"/>
      <c r="F141" s="1521"/>
      <c r="G141" s="1521"/>
    </row>
    <row r="142" spans="1:7" x14ac:dyDescent="0.2">
      <c r="E142" s="1521"/>
      <c r="F142" s="1521"/>
      <c r="G142" s="1521"/>
    </row>
    <row r="143" spans="1:7" x14ac:dyDescent="0.2">
      <c r="E143" s="1521"/>
      <c r="F143" s="1521"/>
      <c r="G143" s="1521"/>
    </row>
    <row r="144" spans="1:7" x14ac:dyDescent="0.2">
      <c r="E144" s="1521"/>
      <c r="F144" s="1521"/>
      <c r="G144" s="1521"/>
    </row>
    <row r="145" spans="5:7" x14ac:dyDescent="0.2">
      <c r="E145" s="1521"/>
      <c r="F145" s="1521"/>
      <c r="G145" s="1521"/>
    </row>
    <row r="146" spans="5:7" x14ac:dyDescent="0.2">
      <c r="E146" s="1521"/>
      <c r="F146" s="1521"/>
      <c r="G146" s="1521"/>
    </row>
    <row r="147" spans="5:7" x14ac:dyDescent="0.2">
      <c r="E147" s="1521"/>
      <c r="F147" s="1521"/>
      <c r="G147" s="1521"/>
    </row>
    <row r="148" spans="5:7" x14ac:dyDescent="0.2">
      <c r="E148" s="1521"/>
      <c r="F148" s="1521"/>
      <c r="G148" s="1521"/>
    </row>
    <row r="149" spans="5:7" x14ac:dyDescent="0.2">
      <c r="E149" s="1521"/>
      <c r="F149" s="1521"/>
      <c r="G149" s="1521"/>
    </row>
    <row r="150" spans="5:7" x14ac:dyDescent="0.2">
      <c r="E150" s="1521"/>
      <c r="F150" s="1521"/>
      <c r="G150" s="1521"/>
    </row>
    <row r="151" spans="5:7" x14ac:dyDescent="0.2">
      <c r="E151" s="1521"/>
      <c r="F151" s="1521"/>
      <c r="G151" s="1521"/>
    </row>
    <row r="152" spans="5:7" x14ac:dyDescent="0.2">
      <c r="E152" s="1521"/>
      <c r="F152" s="1521"/>
      <c r="G152" s="1521"/>
    </row>
    <row r="153" spans="5:7" x14ac:dyDescent="0.2">
      <c r="E153" s="1521"/>
      <c r="F153" s="1521"/>
      <c r="G153" s="1521"/>
    </row>
    <row r="154" spans="5:7" x14ac:dyDescent="0.2">
      <c r="E154" s="1521"/>
      <c r="F154" s="1521"/>
      <c r="G154" s="1521"/>
    </row>
    <row r="155" spans="5:7" x14ac:dyDescent="0.2">
      <c r="E155" s="1521"/>
      <c r="F155" s="1521"/>
      <c r="G155" s="1521"/>
    </row>
    <row r="156" spans="5:7" x14ac:dyDescent="0.2">
      <c r="E156" s="1521"/>
      <c r="F156" s="1521"/>
      <c r="G156" s="1521"/>
    </row>
    <row r="157" spans="5:7" x14ac:dyDescent="0.2">
      <c r="E157" s="1521"/>
      <c r="F157" s="1521"/>
      <c r="G157" s="1521"/>
    </row>
  </sheetData>
  <mergeCells count="31">
    <mergeCell ref="A8:G15"/>
    <mergeCell ref="A16:G16"/>
    <mergeCell ref="A18:A22"/>
    <mergeCell ref="E18:E22"/>
    <mergeCell ref="F18:G20"/>
    <mergeCell ref="B21:B22"/>
    <mergeCell ref="C21:C22"/>
    <mergeCell ref="F21:F22"/>
    <mergeCell ref="G21:G22"/>
    <mergeCell ref="E23:E64"/>
    <mergeCell ref="A34:A36"/>
    <mergeCell ref="B34:C35"/>
    <mergeCell ref="F66:G66"/>
    <mergeCell ref="A71:A73"/>
    <mergeCell ref="B71:C72"/>
    <mergeCell ref="E72:E76"/>
    <mergeCell ref="F72:G75"/>
    <mergeCell ref="E136:G136"/>
    <mergeCell ref="E77:E106"/>
    <mergeCell ref="A89:A92"/>
    <mergeCell ref="B89:C91"/>
    <mergeCell ref="A100:A103"/>
    <mergeCell ref="B100:C102"/>
    <mergeCell ref="A107:A111"/>
    <mergeCell ref="B107:C110"/>
    <mergeCell ref="E108:E110"/>
    <mergeCell ref="F108:G109"/>
    <mergeCell ref="E111:E130"/>
    <mergeCell ref="A123:A126"/>
    <mergeCell ref="B123:C125"/>
    <mergeCell ref="A127:A131"/>
  </mergeCells>
  <conditionalFormatting sqref="F80">
    <cfRule type="duplicateValues" dxfId="10" priority="11"/>
  </conditionalFormatting>
  <conditionalFormatting sqref="F86">
    <cfRule type="duplicateValues" dxfId="9" priority="10"/>
  </conditionalFormatting>
  <conditionalFormatting sqref="F111">
    <cfRule type="duplicateValues" dxfId="8" priority="9"/>
  </conditionalFormatting>
  <conditionalFormatting sqref="F112">
    <cfRule type="duplicateValues" dxfId="7" priority="8"/>
  </conditionalFormatting>
  <conditionalFormatting sqref="F113">
    <cfRule type="duplicateValues" dxfId="6" priority="7"/>
  </conditionalFormatting>
  <conditionalFormatting sqref="F112:F130">
    <cfRule type="duplicateValues" dxfId="5" priority="6"/>
  </conditionalFormatting>
  <conditionalFormatting sqref="F117:F118">
    <cfRule type="duplicateValues" dxfId="4" priority="5"/>
  </conditionalFormatting>
  <conditionalFormatting sqref="F121:F122">
    <cfRule type="duplicateValues" dxfId="3" priority="4"/>
  </conditionalFormatting>
  <conditionalFormatting sqref="F123:F124">
    <cfRule type="duplicateValues" dxfId="2" priority="3"/>
  </conditionalFormatting>
  <conditionalFormatting sqref="F125:F126">
    <cfRule type="duplicateValues" dxfId="1" priority="2"/>
  </conditionalFormatting>
  <conditionalFormatting sqref="F127:F130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F44"/>
  <sheetViews>
    <sheetView view="pageBreakPreview" zoomScaleNormal="85" zoomScaleSheetLayoutView="100" workbookViewId="0">
      <selection activeCell="I31" sqref="I31"/>
    </sheetView>
  </sheetViews>
  <sheetFormatPr defaultRowHeight="12.75" x14ac:dyDescent="0.2"/>
  <cols>
    <col min="1" max="1" width="15.28515625" customWidth="1"/>
    <col min="2" max="6" width="23" customWidth="1"/>
  </cols>
  <sheetData>
    <row r="1" spans="1:6" ht="18.75" x14ac:dyDescent="0.2">
      <c r="A1" s="1172"/>
      <c r="B1" s="358"/>
      <c r="C1" s="460"/>
      <c r="D1" s="460"/>
      <c r="E1" s="461"/>
      <c r="F1" s="461"/>
    </row>
    <row r="2" spans="1:6" ht="18.75" x14ac:dyDescent="0.2">
      <c r="A2" s="1172"/>
      <c r="B2" s="358"/>
      <c r="C2" s="460"/>
      <c r="D2" s="460"/>
      <c r="E2" s="461"/>
      <c r="F2" s="461"/>
    </row>
    <row r="3" spans="1:6" ht="18.75" x14ac:dyDescent="0.2">
      <c r="A3" s="1172"/>
      <c r="B3" s="358"/>
      <c r="C3" s="460"/>
      <c r="D3" s="460"/>
      <c r="E3" s="461"/>
      <c r="F3" s="461"/>
    </row>
    <row r="4" spans="1:6" ht="18.75" x14ac:dyDescent="0.2">
      <c r="A4" s="1172"/>
      <c r="B4" s="358"/>
      <c r="C4" s="460"/>
      <c r="D4" s="460"/>
      <c r="E4" s="461"/>
      <c r="F4" s="461"/>
    </row>
    <row r="5" spans="1:6" ht="18.75" x14ac:dyDescent="0.2">
      <c r="A5" s="1172"/>
      <c r="B5" s="359"/>
      <c r="C5" s="459"/>
      <c r="D5" s="459"/>
      <c r="E5" s="462"/>
      <c r="F5" s="462"/>
    </row>
    <row r="6" spans="1:6" ht="18.75" x14ac:dyDescent="0.2">
      <c r="A6" s="1171"/>
      <c r="B6" s="359"/>
      <c r="C6" s="459"/>
      <c r="D6" s="459"/>
      <c r="E6" s="462"/>
      <c r="F6" s="462"/>
    </row>
    <row r="7" spans="1:6" ht="21.75" customHeight="1" thickBot="1" x14ac:dyDescent="0.25">
      <c r="A7" s="1913" t="s">
        <v>965</v>
      </c>
      <c r="B7" s="1913"/>
      <c r="C7" s="1913"/>
      <c r="D7" s="1913"/>
      <c r="E7" s="1913"/>
      <c r="F7" s="1913"/>
    </row>
    <row r="8" spans="1:6" ht="16.5" thickBot="1" x14ac:dyDescent="0.25">
      <c r="A8" s="1914" t="s">
        <v>76</v>
      </c>
      <c r="B8" s="1917" t="s">
        <v>25</v>
      </c>
      <c r="C8" s="1918"/>
      <c r="D8" s="1921" t="s">
        <v>561</v>
      </c>
      <c r="E8" s="1924" t="s">
        <v>8</v>
      </c>
      <c r="F8" s="1895"/>
    </row>
    <row r="9" spans="1:6" ht="16.5" thickBot="1" x14ac:dyDescent="0.25">
      <c r="A9" s="1915"/>
      <c r="B9" s="1919"/>
      <c r="C9" s="1920"/>
      <c r="D9" s="1922"/>
      <c r="E9" s="1925" t="s">
        <v>54</v>
      </c>
      <c r="F9" s="1926"/>
    </row>
    <row r="10" spans="1:6" ht="16.5" thickBot="1" x14ac:dyDescent="0.25">
      <c r="A10" s="1916"/>
      <c r="B10" s="1174" t="s">
        <v>24</v>
      </c>
      <c r="C10" s="601" t="s">
        <v>57</v>
      </c>
      <c r="D10" s="1923"/>
      <c r="E10" s="598" t="s">
        <v>61</v>
      </c>
      <c r="F10" s="599" t="s">
        <v>5</v>
      </c>
    </row>
    <row r="11" spans="1:6" ht="15.75" x14ac:dyDescent="0.2">
      <c r="A11" s="1927">
        <v>6.3</v>
      </c>
      <c r="B11" s="1175">
        <v>1.1000000000000001</v>
      </c>
      <c r="C11" s="1176">
        <v>1000</v>
      </c>
      <c r="D11" s="1177" t="s">
        <v>558</v>
      </c>
      <c r="E11" s="1015">
        <v>147755.51275558589</v>
      </c>
      <c r="F11" s="1016">
        <v>150710.6230106976</v>
      </c>
    </row>
    <row r="12" spans="1:6" ht="15.75" x14ac:dyDescent="0.2">
      <c r="A12" s="1928"/>
      <c r="B12" s="1186">
        <v>1.5</v>
      </c>
      <c r="C12" s="1187">
        <v>1000</v>
      </c>
      <c r="D12" s="1188" t="s">
        <v>559</v>
      </c>
      <c r="E12" s="845">
        <v>150160.33121832341</v>
      </c>
      <c r="F12" s="747">
        <v>153163.5378426899</v>
      </c>
    </row>
    <row r="13" spans="1:6" ht="15.75" x14ac:dyDescent="0.2">
      <c r="A13" s="1928"/>
      <c r="B13" s="1178">
        <v>4</v>
      </c>
      <c r="C13" s="1179">
        <v>1500</v>
      </c>
      <c r="D13" s="1180" t="s">
        <v>558</v>
      </c>
      <c r="E13" s="847">
        <v>174758.01981875679</v>
      </c>
      <c r="F13" s="748">
        <v>178253.18021513199</v>
      </c>
    </row>
    <row r="14" spans="1:6" ht="16.5" thickBot="1" x14ac:dyDescent="0.25">
      <c r="A14" s="1929"/>
      <c r="B14" s="1189">
        <v>5.5</v>
      </c>
      <c r="C14" s="1190">
        <v>1500</v>
      </c>
      <c r="D14" s="1191" t="s">
        <v>559</v>
      </c>
      <c r="E14" s="857">
        <v>175963.38337256139</v>
      </c>
      <c r="F14" s="740">
        <v>179482.6510400126</v>
      </c>
    </row>
    <row r="15" spans="1:6" ht="15.75" x14ac:dyDescent="0.2">
      <c r="A15" s="1927">
        <v>7.1</v>
      </c>
      <c r="B15" s="1175">
        <v>1.1000000000000001</v>
      </c>
      <c r="C15" s="1176">
        <v>750</v>
      </c>
      <c r="D15" s="1177" t="s">
        <v>558</v>
      </c>
      <c r="E15" s="1015">
        <v>158739.68357187358</v>
      </c>
      <c r="F15" s="1016">
        <v>161914.477243311</v>
      </c>
    </row>
    <row r="16" spans="1:6" ht="15.75" x14ac:dyDescent="0.2">
      <c r="A16" s="1928"/>
      <c r="B16" s="1186">
        <v>1.1000000000000001</v>
      </c>
      <c r="C16" s="1187">
        <v>750</v>
      </c>
      <c r="D16" s="1188" t="s">
        <v>559</v>
      </c>
      <c r="E16" s="845">
        <v>158739.68357187358</v>
      </c>
      <c r="F16" s="747">
        <v>161914.477243311</v>
      </c>
    </row>
    <row r="17" spans="1:6" ht="15.75" x14ac:dyDescent="0.2">
      <c r="A17" s="1928"/>
      <c r="B17" s="1178">
        <v>2.2000000000000002</v>
      </c>
      <c r="C17" s="1179">
        <v>1000</v>
      </c>
      <c r="D17" s="1180" t="s">
        <v>558</v>
      </c>
      <c r="E17" s="847">
        <v>159736.27500688194</v>
      </c>
      <c r="F17" s="748">
        <v>162931.00050701955</v>
      </c>
    </row>
    <row r="18" spans="1:6" ht="15.75" x14ac:dyDescent="0.2">
      <c r="A18" s="1928"/>
      <c r="B18" s="1186">
        <v>3</v>
      </c>
      <c r="C18" s="1187">
        <v>1000</v>
      </c>
      <c r="D18" s="1188" t="s">
        <v>559</v>
      </c>
      <c r="E18" s="845">
        <v>166084.12914726115</v>
      </c>
      <c r="F18" s="747">
        <v>169405.81173020642</v>
      </c>
    </row>
    <row r="19" spans="1:6" ht="15.75" x14ac:dyDescent="0.2">
      <c r="A19" s="1928"/>
      <c r="B19" s="1181">
        <v>7.5</v>
      </c>
      <c r="C19" s="1182">
        <v>1500</v>
      </c>
      <c r="D19" s="1183" t="s">
        <v>558</v>
      </c>
      <c r="E19" s="1184">
        <v>195407.74887082214</v>
      </c>
      <c r="F19" s="1185">
        <v>199315.90384823864</v>
      </c>
    </row>
    <row r="20" spans="1:6" ht="16.5" thickBot="1" x14ac:dyDescent="0.25">
      <c r="A20" s="1929"/>
      <c r="B20" s="1189">
        <v>11</v>
      </c>
      <c r="C20" s="1190">
        <v>1500</v>
      </c>
      <c r="D20" s="1191" t="s">
        <v>559</v>
      </c>
      <c r="E20" s="857">
        <v>212770.26630528056</v>
      </c>
      <c r="F20" s="740">
        <v>217025.14736712762</v>
      </c>
    </row>
    <row r="21" spans="1:6" ht="15.75" x14ac:dyDescent="0.2">
      <c r="A21" s="1927">
        <v>8</v>
      </c>
      <c r="B21" s="1175">
        <v>1.5</v>
      </c>
      <c r="C21" s="1176">
        <v>750</v>
      </c>
      <c r="D21" s="1177" t="s">
        <v>558</v>
      </c>
      <c r="E21" s="1015">
        <v>193642.04882836167</v>
      </c>
      <c r="F21" s="1016">
        <v>197514.88980492885</v>
      </c>
    </row>
    <row r="22" spans="1:6" ht="15.75" x14ac:dyDescent="0.2">
      <c r="A22" s="1928"/>
      <c r="B22" s="1186">
        <v>2.2000000000000002</v>
      </c>
      <c r="C22" s="1187">
        <v>750</v>
      </c>
      <c r="D22" s="1188" t="s">
        <v>559</v>
      </c>
      <c r="E22" s="845">
        <v>202395.15910887637</v>
      </c>
      <c r="F22" s="747">
        <v>206443.06229105391</v>
      </c>
    </row>
    <row r="23" spans="1:6" ht="15.75" x14ac:dyDescent="0.2">
      <c r="A23" s="1928"/>
      <c r="B23" s="1178">
        <v>4</v>
      </c>
      <c r="C23" s="1179">
        <v>1000</v>
      </c>
      <c r="D23" s="1180" t="s">
        <v>558</v>
      </c>
      <c r="E23" s="847">
        <v>239376.71084406765</v>
      </c>
      <c r="F23" s="748">
        <v>244164.24506094898</v>
      </c>
    </row>
    <row r="24" spans="1:6" ht="15.75" x14ac:dyDescent="0.2">
      <c r="A24" s="1928"/>
      <c r="B24" s="1186">
        <v>5.5</v>
      </c>
      <c r="C24" s="1187">
        <v>1000</v>
      </c>
      <c r="D24" s="1188" t="s">
        <v>559</v>
      </c>
      <c r="E24" s="845">
        <v>248703.72561257303</v>
      </c>
      <c r="F24" s="747">
        <v>253677.80012482448</v>
      </c>
    </row>
    <row r="25" spans="1:6" ht="15.75" x14ac:dyDescent="0.2">
      <c r="A25" s="1928"/>
      <c r="B25" s="1181">
        <v>15</v>
      </c>
      <c r="C25" s="1182">
        <v>1500</v>
      </c>
      <c r="D25" s="1183" t="s">
        <v>558</v>
      </c>
      <c r="E25" s="1184">
        <v>293257.86226680502</v>
      </c>
      <c r="F25" s="1185">
        <v>299123.01951214124</v>
      </c>
    </row>
    <row r="26" spans="1:6" ht="16.5" thickBot="1" x14ac:dyDescent="0.25">
      <c r="A26" s="1929"/>
      <c r="B26" s="1189">
        <v>18.5</v>
      </c>
      <c r="C26" s="1190">
        <v>1500</v>
      </c>
      <c r="D26" s="1191" t="s">
        <v>559</v>
      </c>
      <c r="E26" s="857">
        <v>302324.67782226141</v>
      </c>
      <c r="F26" s="740">
        <v>308371.17137870664</v>
      </c>
    </row>
    <row r="27" spans="1:6" ht="15.75" x14ac:dyDescent="0.2">
      <c r="A27" s="1927">
        <v>9</v>
      </c>
      <c r="B27" s="1175">
        <v>3</v>
      </c>
      <c r="C27" s="1176">
        <v>750</v>
      </c>
      <c r="D27" s="1177" t="s">
        <v>558</v>
      </c>
      <c r="E27" s="1015">
        <v>278590.63614722568</v>
      </c>
      <c r="F27" s="1016">
        <v>284162.44887017016</v>
      </c>
    </row>
    <row r="28" spans="1:6" ht="15.75" x14ac:dyDescent="0.2">
      <c r="A28" s="1928"/>
      <c r="B28" s="1186">
        <v>4</v>
      </c>
      <c r="C28" s="1187">
        <v>750</v>
      </c>
      <c r="D28" s="1188" t="s">
        <v>559</v>
      </c>
      <c r="E28" s="845">
        <v>286758.35290805501</v>
      </c>
      <c r="F28" s="747">
        <v>292493.51996621606</v>
      </c>
    </row>
    <row r="29" spans="1:6" ht="15.75" x14ac:dyDescent="0.2">
      <c r="A29" s="1928"/>
      <c r="B29" s="1178">
        <v>7.5</v>
      </c>
      <c r="C29" s="1179">
        <v>1000</v>
      </c>
      <c r="D29" s="1180" t="s">
        <v>558</v>
      </c>
      <c r="E29" s="847">
        <v>304816.15640978218</v>
      </c>
      <c r="F29" s="748">
        <v>310912.4795379779</v>
      </c>
    </row>
    <row r="30" spans="1:6" ht="15.75" x14ac:dyDescent="0.2">
      <c r="A30" s="1928"/>
      <c r="B30" s="1186">
        <v>11</v>
      </c>
      <c r="C30" s="1187">
        <v>1000</v>
      </c>
      <c r="D30" s="1188" t="s">
        <v>559</v>
      </c>
      <c r="E30" s="845">
        <v>422175.63039761357</v>
      </c>
      <c r="F30" s="747">
        <v>430619.1430055658</v>
      </c>
    </row>
    <row r="31" spans="1:6" ht="15.75" x14ac:dyDescent="0.2">
      <c r="A31" s="1928"/>
      <c r="B31" s="1181">
        <v>30</v>
      </c>
      <c r="C31" s="1182">
        <v>1500</v>
      </c>
      <c r="D31" s="1183" t="s">
        <v>558</v>
      </c>
      <c r="E31" s="1184">
        <v>485004.22086553124</v>
      </c>
      <c r="F31" s="1185">
        <v>494704.3052828419</v>
      </c>
    </row>
    <row r="32" spans="1:6" ht="16.5" thickBot="1" x14ac:dyDescent="0.25">
      <c r="A32" s="1929"/>
      <c r="B32" s="1189">
        <v>37</v>
      </c>
      <c r="C32" s="1190">
        <v>1500</v>
      </c>
      <c r="D32" s="1191" t="s">
        <v>559</v>
      </c>
      <c r="E32" s="857">
        <v>552383.89033611713</v>
      </c>
      <c r="F32" s="740">
        <v>563431.56814283971</v>
      </c>
    </row>
    <row r="33" spans="1:6" ht="15.75" x14ac:dyDescent="0.2">
      <c r="A33" s="1927">
        <v>10</v>
      </c>
      <c r="B33" s="1175">
        <v>5.5</v>
      </c>
      <c r="C33" s="1176">
        <v>750</v>
      </c>
      <c r="D33" s="1177" t="s">
        <v>558</v>
      </c>
      <c r="E33" s="1015">
        <v>467395.69321274373</v>
      </c>
      <c r="F33" s="1016">
        <v>476743.6070769988</v>
      </c>
    </row>
    <row r="34" spans="1:6" ht="15.75" x14ac:dyDescent="0.2">
      <c r="A34" s="1928"/>
      <c r="B34" s="1186">
        <v>7.5</v>
      </c>
      <c r="C34" s="1187">
        <v>750</v>
      </c>
      <c r="D34" s="1188" t="s">
        <v>559</v>
      </c>
      <c r="E34" s="845">
        <v>474854.15375028324</v>
      </c>
      <c r="F34" s="747">
        <v>484351.2368252888</v>
      </c>
    </row>
    <row r="35" spans="1:6" ht="15.75" x14ac:dyDescent="0.2">
      <c r="A35" s="1928"/>
      <c r="B35" s="1178">
        <v>15</v>
      </c>
      <c r="C35" s="1179">
        <v>1000</v>
      </c>
      <c r="D35" s="1180" t="s">
        <v>558</v>
      </c>
      <c r="E35" s="847">
        <v>479978.918402243</v>
      </c>
      <c r="F35" s="748">
        <v>489578.49677028798</v>
      </c>
    </row>
    <row r="36" spans="1:6" ht="16.5" thickBot="1" x14ac:dyDescent="0.25">
      <c r="A36" s="1929"/>
      <c r="B36" s="1189">
        <v>18.5</v>
      </c>
      <c r="C36" s="1190">
        <v>1000</v>
      </c>
      <c r="D36" s="1191" t="s">
        <v>559</v>
      </c>
      <c r="E36" s="857">
        <v>492058.81458416238</v>
      </c>
      <c r="F36" s="740">
        <v>501899.99087584566</v>
      </c>
    </row>
    <row r="37" spans="1:6" ht="15.75" x14ac:dyDescent="0.2">
      <c r="A37" s="1927">
        <v>11.2</v>
      </c>
      <c r="B37" s="1175">
        <v>11</v>
      </c>
      <c r="C37" s="1176">
        <v>750</v>
      </c>
      <c r="D37" s="1177" t="s">
        <v>558</v>
      </c>
      <c r="E37" s="1015">
        <v>544496.39652929059</v>
      </c>
      <c r="F37" s="1016">
        <v>555386.3244598764</v>
      </c>
    </row>
    <row r="38" spans="1:6" ht="15.75" x14ac:dyDescent="0.2">
      <c r="A38" s="1928"/>
      <c r="B38" s="1186">
        <v>15</v>
      </c>
      <c r="C38" s="1187">
        <v>750</v>
      </c>
      <c r="D38" s="1188" t="s">
        <v>559</v>
      </c>
      <c r="E38" s="845">
        <v>586981.7534766621</v>
      </c>
      <c r="F38" s="747">
        <v>598721.69833871175</v>
      </c>
    </row>
    <row r="39" spans="1:6" ht="15.75" x14ac:dyDescent="0.2">
      <c r="A39" s="1928"/>
      <c r="B39" s="1178">
        <v>22</v>
      </c>
      <c r="C39" s="1179">
        <v>1000</v>
      </c>
      <c r="D39" s="1180" t="s">
        <v>558</v>
      </c>
      <c r="E39" s="847">
        <v>564904.85591576609</v>
      </c>
      <c r="F39" s="748">
        <v>576202.95303408103</v>
      </c>
    </row>
    <row r="40" spans="1:6" ht="16.5" thickBot="1" x14ac:dyDescent="0.25">
      <c r="A40" s="1929"/>
      <c r="B40" s="1189">
        <v>30</v>
      </c>
      <c r="C40" s="1190">
        <v>1000</v>
      </c>
      <c r="D40" s="1191" t="s">
        <v>559</v>
      </c>
      <c r="E40" s="857">
        <v>579171.27895822236</v>
      </c>
      <c r="F40" s="740">
        <v>590754.70453738701</v>
      </c>
    </row>
    <row r="41" spans="1:6" ht="15.75" x14ac:dyDescent="0.2">
      <c r="A41" s="1927">
        <v>12.5</v>
      </c>
      <c r="B41" s="1175">
        <v>18.5</v>
      </c>
      <c r="C41" s="1176">
        <v>750</v>
      </c>
      <c r="D41" s="1177" t="s">
        <v>558</v>
      </c>
      <c r="E41" s="1015">
        <v>708774.77815218386</v>
      </c>
      <c r="F41" s="1016">
        <v>722950.27371522738</v>
      </c>
    </row>
    <row r="42" spans="1:6" ht="15.75" x14ac:dyDescent="0.2">
      <c r="A42" s="1928"/>
      <c r="B42" s="1186">
        <v>22</v>
      </c>
      <c r="C42" s="1187">
        <v>750</v>
      </c>
      <c r="D42" s="1188" t="s">
        <v>559</v>
      </c>
      <c r="E42" s="845">
        <v>712937.09020617162</v>
      </c>
      <c r="F42" s="747">
        <v>727195.83201029478</v>
      </c>
    </row>
    <row r="43" spans="1:6" ht="15.75" x14ac:dyDescent="0.2">
      <c r="A43" s="1928"/>
      <c r="B43" s="1178">
        <v>45</v>
      </c>
      <c r="C43" s="1179">
        <v>1000</v>
      </c>
      <c r="D43" s="1180" t="s">
        <v>558</v>
      </c>
      <c r="E43" s="847">
        <v>933062.56070379994</v>
      </c>
      <c r="F43" s="748">
        <v>951723.81191787554</v>
      </c>
    </row>
    <row r="44" spans="1:6" ht="16.5" thickBot="1" x14ac:dyDescent="0.25">
      <c r="A44" s="1929"/>
      <c r="B44" s="1189">
        <v>55</v>
      </c>
      <c r="C44" s="1190">
        <v>1000</v>
      </c>
      <c r="D44" s="1191" t="s">
        <v>559</v>
      </c>
      <c r="E44" s="857">
        <v>935579.20574169955</v>
      </c>
      <c r="F44" s="740">
        <v>954290.78985653364</v>
      </c>
    </row>
  </sheetData>
  <mergeCells count="13">
    <mergeCell ref="A41:A44"/>
    <mergeCell ref="A11:A14"/>
    <mergeCell ref="A15:A20"/>
    <mergeCell ref="A21:A26"/>
    <mergeCell ref="A27:A32"/>
    <mergeCell ref="A33:A36"/>
    <mergeCell ref="A37:A40"/>
    <mergeCell ref="A7:F7"/>
    <mergeCell ref="A8:A10"/>
    <mergeCell ref="B8:C9"/>
    <mergeCell ref="D8:D10"/>
    <mergeCell ref="E8:F8"/>
    <mergeCell ref="E9:F9"/>
  </mergeCells>
  <pageMargins left="0.7" right="0.7" top="0.75" bottom="0.75" header="0.3" footer="0.3"/>
  <pageSetup paperSize="9" scale="35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E38"/>
  <sheetViews>
    <sheetView view="pageBreakPreview" zoomScaleNormal="85" zoomScaleSheetLayoutView="100" workbookViewId="0">
      <selection activeCell="H25" sqref="H25"/>
    </sheetView>
  </sheetViews>
  <sheetFormatPr defaultRowHeight="12.75" x14ac:dyDescent="0.2"/>
  <cols>
    <col min="1" max="1" width="15.28515625" customWidth="1"/>
    <col min="2" max="5" width="23" customWidth="1"/>
  </cols>
  <sheetData>
    <row r="1" spans="1:5" ht="18.75" x14ac:dyDescent="0.2">
      <c r="A1" s="1302"/>
      <c r="B1" s="358"/>
      <c r="C1" s="460"/>
      <c r="D1" s="461"/>
      <c r="E1" s="461"/>
    </row>
    <row r="2" spans="1:5" ht="18.75" x14ac:dyDescent="0.2">
      <c r="A2" s="1302"/>
      <c r="B2" s="358"/>
      <c r="C2" s="460"/>
      <c r="D2" s="461"/>
      <c r="E2" s="461"/>
    </row>
    <row r="3" spans="1:5" ht="18.75" x14ac:dyDescent="0.2">
      <c r="A3" s="1302"/>
      <c r="B3" s="358"/>
      <c r="C3" s="460"/>
      <c r="D3" s="461"/>
      <c r="E3" s="461"/>
    </row>
    <row r="4" spans="1:5" ht="18.75" x14ac:dyDescent="0.2">
      <c r="A4" s="1302"/>
      <c r="B4" s="358"/>
      <c r="C4" s="460"/>
      <c r="D4" s="461"/>
      <c r="E4" s="461"/>
    </row>
    <row r="5" spans="1:5" ht="18.75" x14ac:dyDescent="0.2">
      <c r="A5" s="1302"/>
      <c r="B5" s="359"/>
      <c r="C5" s="459"/>
      <c r="D5" s="462"/>
      <c r="E5" s="462"/>
    </row>
    <row r="6" spans="1:5" ht="18.75" x14ac:dyDescent="0.2">
      <c r="A6" s="1429"/>
      <c r="B6" s="359"/>
      <c r="C6" s="459"/>
      <c r="D6" s="462"/>
      <c r="E6" s="462"/>
    </row>
    <row r="7" spans="1:5" ht="21.75" customHeight="1" thickBot="1" x14ac:dyDescent="0.25">
      <c r="A7" s="1913" t="s">
        <v>1100</v>
      </c>
      <c r="B7" s="1913"/>
      <c r="C7" s="1913"/>
      <c r="D7" s="1913"/>
      <c r="E7" s="1913"/>
    </row>
    <row r="8" spans="1:5" ht="16.5" thickBot="1" x14ac:dyDescent="0.25">
      <c r="A8" s="1914" t="s">
        <v>76</v>
      </c>
      <c r="B8" s="1917" t="s">
        <v>25</v>
      </c>
      <c r="C8" s="1918"/>
      <c r="D8" s="1924" t="s">
        <v>8</v>
      </c>
      <c r="E8" s="1895"/>
    </row>
    <row r="9" spans="1:5" ht="16.5" thickBot="1" x14ac:dyDescent="0.25">
      <c r="A9" s="1915"/>
      <c r="B9" s="1919"/>
      <c r="C9" s="1920"/>
      <c r="D9" s="1925" t="s">
        <v>54</v>
      </c>
      <c r="E9" s="1926"/>
    </row>
    <row r="10" spans="1:5" ht="16.5" thickBot="1" x14ac:dyDescent="0.25">
      <c r="A10" s="1916"/>
      <c r="B10" s="368" t="s">
        <v>24</v>
      </c>
      <c r="C10" s="1449" t="s">
        <v>57</v>
      </c>
      <c r="D10" s="1454" t="s">
        <v>61</v>
      </c>
      <c r="E10" s="1455" t="s">
        <v>5</v>
      </c>
    </row>
    <row r="11" spans="1:5" ht="15.75" x14ac:dyDescent="0.2">
      <c r="A11" s="1927">
        <v>5</v>
      </c>
      <c r="B11" s="1450">
        <v>4</v>
      </c>
      <c r="C11" s="1451">
        <v>1000</v>
      </c>
      <c r="D11" s="1456">
        <v>202476.12942748703</v>
      </c>
      <c r="E11" s="744">
        <v>206525.65201603685</v>
      </c>
    </row>
    <row r="12" spans="1:5" ht="15.75" x14ac:dyDescent="0.2">
      <c r="A12" s="1928"/>
      <c r="B12" s="1186">
        <v>5.5</v>
      </c>
      <c r="C12" s="1187">
        <v>1000</v>
      </c>
      <c r="D12" s="845">
        <v>205664.60927115678</v>
      </c>
      <c r="E12" s="747">
        <v>209777.90145657983</v>
      </c>
    </row>
    <row r="13" spans="1:5" ht="15.75" x14ac:dyDescent="0.2">
      <c r="A13" s="1928"/>
      <c r="B13" s="1178">
        <v>7.5</v>
      </c>
      <c r="C13" s="1179">
        <v>1000</v>
      </c>
      <c r="D13" s="847">
        <v>210676.01547706174</v>
      </c>
      <c r="E13" s="748">
        <v>214889.53578660297</v>
      </c>
    </row>
    <row r="14" spans="1:5" ht="15.75" x14ac:dyDescent="0.2">
      <c r="A14" s="1928"/>
      <c r="B14" s="1186">
        <v>7.5</v>
      </c>
      <c r="C14" s="1187">
        <v>1500</v>
      </c>
      <c r="D14" s="845">
        <v>230809.1757802607</v>
      </c>
      <c r="E14" s="747">
        <v>235425.35929586593</v>
      </c>
    </row>
    <row r="15" spans="1:5" ht="15.75" x14ac:dyDescent="0.2">
      <c r="A15" s="1928"/>
      <c r="B15" s="1175">
        <v>11</v>
      </c>
      <c r="C15" s="1176">
        <v>1500</v>
      </c>
      <c r="D15" s="1015">
        <v>232691.18859121192</v>
      </c>
      <c r="E15" s="1016">
        <v>237345.0123630361</v>
      </c>
    </row>
    <row r="16" spans="1:5" ht="15.75" x14ac:dyDescent="0.2">
      <c r="A16" s="1928"/>
      <c r="B16" s="1186">
        <v>15</v>
      </c>
      <c r="C16" s="1187">
        <v>1500</v>
      </c>
      <c r="D16" s="845">
        <v>240394.31079417499</v>
      </c>
      <c r="E16" s="747">
        <v>245202.19701005847</v>
      </c>
    </row>
    <row r="17" spans="1:5" ht="15.75" x14ac:dyDescent="0.2">
      <c r="A17" s="1928"/>
      <c r="B17" s="1178">
        <v>18.5</v>
      </c>
      <c r="C17" s="1179">
        <v>1500</v>
      </c>
      <c r="D17" s="847">
        <v>253831.00690957077</v>
      </c>
      <c r="E17" s="748">
        <v>258907.6270477623</v>
      </c>
    </row>
    <row r="18" spans="1:5" ht="15.75" x14ac:dyDescent="0.2">
      <c r="A18" s="1928"/>
      <c r="B18" s="1186">
        <v>22</v>
      </c>
      <c r="C18" s="1187">
        <v>1500</v>
      </c>
      <c r="D18" s="845">
        <v>516600.21431509755</v>
      </c>
      <c r="E18" s="747">
        <v>526932.21860139957</v>
      </c>
    </row>
    <row r="19" spans="1:5" ht="16.5" thickBot="1" x14ac:dyDescent="0.25">
      <c r="A19" s="1928"/>
      <c r="B19" s="1452">
        <v>30</v>
      </c>
      <c r="C19" s="1453">
        <v>1500</v>
      </c>
      <c r="D19" s="849">
        <v>547573.08700037678</v>
      </c>
      <c r="E19" s="751">
        <v>558524.5487403844</v>
      </c>
    </row>
    <row r="20" spans="1:5" ht="15.75" x14ac:dyDescent="0.2">
      <c r="A20" s="1927">
        <v>6.3</v>
      </c>
      <c r="B20" s="1457">
        <v>5.5</v>
      </c>
      <c r="C20" s="1451">
        <v>750</v>
      </c>
      <c r="D20" s="1456">
        <v>277903.26379383053</v>
      </c>
      <c r="E20" s="744">
        <v>283461.32906970714</v>
      </c>
    </row>
    <row r="21" spans="1:5" ht="15.75" x14ac:dyDescent="0.2">
      <c r="A21" s="1928"/>
      <c r="B21" s="1458">
        <v>7.5</v>
      </c>
      <c r="C21" s="1187">
        <v>750</v>
      </c>
      <c r="D21" s="845">
        <v>305367.52051178139</v>
      </c>
      <c r="E21" s="747">
        <v>311474.87092201697</v>
      </c>
    </row>
    <row r="22" spans="1:5" ht="15.75" x14ac:dyDescent="0.2">
      <c r="A22" s="1928"/>
      <c r="B22" s="1459">
        <v>11</v>
      </c>
      <c r="C22" s="1179">
        <v>750</v>
      </c>
      <c r="D22" s="847">
        <v>317797.55861201719</v>
      </c>
      <c r="E22" s="748">
        <v>324153.50978425762</v>
      </c>
    </row>
    <row r="23" spans="1:5" ht="15.75" x14ac:dyDescent="0.2">
      <c r="A23" s="1928"/>
      <c r="B23" s="1458">
        <v>7.5</v>
      </c>
      <c r="C23" s="1187">
        <v>1000</v>
      </c>
      <c r="D23" s="845">
        <v>309481.6880520003</v>
      </c>
      <c r="E23" s="747">
        <v>315671.32181304024</v>
      </c>
    </row>
    <row r="24" spans="1:5" ht="15.75" x14ac:dyDescent="0.2">
      <c r="A24" s="1928"/>
      <c r="B24" s="1460">
        <v>11</v>
      </c>
      <c r="C24" s="1176">
        <v>1000</v>
      </c>
      <c r="D24" s="1015">
        <v>312217.17178884795</v>
      </c>
      <c r="E24" s="1016">
        <v>318461.51522462495</v>
      </c>
    </row>
    <row r="25" spans="1:5" ht="15.75" x14ac:dyDescent="0.2">
      <c r="A25" s="1928"/>
      <c r="B25" s="1458">
        <v>15</v>
      </c>
      <c r="C25" s="1187">
        <v>1000</v>
      </c>
      <c r="D25" s="845">
        <v>314482.15232295787</v>
      </c>
      <c r="E25" s="747">
        <v>320771.79536941712</v>
      </c>
    </row>
    <row r="26" spans="1:5" ht="15.75" x14ac:dyDescent="0.2">
      <c r="A26" s="1928"/>
      <c r="B26" s="1459">
        <v>18.5</v>
      </c>
      <c r="C26" s="1179">
        <v>1000</v>
      </c>
      <c r="D26" s="847">
        <v>340073.14977791521</v>
      </c>
      <c r="E26" s="748">
        <v>346874.61277347367</v>
      </c>
    </row>
    <row r="27" spans="1:5" ht="15.75" x14ac:dyDescent="0.2">
      <c r="A27" s="1928"/>
      <c r="B27" s="1458">
        <v>22</v>
      </c>
      <c r="C27" s="1187">
        <v>1000</v>
      </c>
      <c r="D27" s="845">
        <v>384083.80052331049</v>
      </c>
      <c r="E27" s="747">
        <v>391765.47653377673</v>
      </c>
    </row>
    <row r="28" spans="1:5" ht="16.5" thickBot="1" x14ac:dyDescent="0.25">
      <c r="A28" s="1929"/>
      <c r="B28" s="1461">
        <v>30</v>
      </c>
      <c r="C28" s="1453">
        <v>1000</v>
      </c>
      <c r="D28" s="849">
        <v>436254.9463524695</v>
      </c>
      <c r="E28" s="751">
        <v>444980.04527951905</v>
      </c>
    </row>
    <row r="29" spans="1:5" ht="15.75" x14ac:dyDescent="0.2">
      <c r="A29" s="1927">
        <v>8</v>
      </c>
      <c r="B29" s="1450">
        <v>18.5</v>
      </c>
      <c r="C29" s="1451">
        <v>750</v>
      </c>
      <c r="D29" s="1456">
        <v>504576.38816397748</v>
      </c>
      <c r="E29" s="744">
        <v>514667.91592725716</v>
      </c>
    </row>
    <row r="30" spans="1:5" ht="15.75" x14ac:dyDescent="0.2">
      <c r="A30" s="1928"/>
      <c r="B30" s="1186">
        <v>22</v>
      </c>
      <c r="C30" s="1187">
        <v>750</v>
      </c>
      <c r="D30" s="845">
        <v>519851.32935053506</v>
      </c>
      <c r="E30" s="747">
        <v>530248.35593754577</v>
      </c>
    </row>
    <row r="31" spans="1:5" ht="15.75" x14ac:dyDescent="0.2">
      <c r="A31" s="1928"/>
      <c r="B31" s="1178">
        <v>30</v>
      </c>
      <c r="C31" s="1179">
        <v>750</v>
      </c>
      <c r="D31" s="847">
        <v>651147.98355825583</v>
      </c>
      <c r="E31" s="748">
        <v>664170.94322942093</v>
      </c>
    </row>
    <row r="32" spans="1:5" ht="15.75" x14ac:dyDescent="0.2">
      <c r="A32" s="1928"/>
      <c r="B32" s="1186">
        <v>37</v>
      </c>
      <c r="C32" s="1187">
        <v>750</v>
      </c>
      <c r="D32" s="845">
        <v>736851.78322718863</v>
      </c>
      <c r="E32" s="747">
        <v>751588.81889173249</v>
      </c>
    </row>
    <row r="33" spans="1:5" ht="15.75" x14ac:dyDescent="0.2">
      <c r="A33" s="1928"/>
      <c r="B33" s="1175">
        <v>30</v>
      </c>
      <c r="C33" s="1176">
        <v>1000</v>
      </c>
      <c r="D33" s="1015">
        <v>542982.57982931891</v>
      </c>
      <c r="E33" s="1016">
        <v>553842.23142590548</v>
      </c>
    </row>
    <row r="34" spans="1:5" ht="15.75" x14ac:dyDescent="0.2">
      <c r="A34" s="1928"/>
      <c r="B34" s="1186">
        <v>37</v>
      </c>
      <c r="C34" s="1187">
        <v>1000</v>
      </c>
      <c r="D34" s="845">
        <v>582920.64238729537</v>
      </c>
      <c r="E34" s="747">
        <v>594579.05523504131</v>
      </c>
    </row>
    <row r="35" spans="1:5" ht="15.75" x14ac:dyDescent="0.2">
      <c r="A35" s="1928"/>
      <c r="B35" s="1178">
        <v>45</v>
      </c>
      <c r="C35" s="1179">
        <v>1000</v>
      </c>
      <c r="D35" s="847">
        <v>650804.4068009078</v>
      </c>
      <c r="E35" s="748">
        <v>663820.49493692571</v>
      </c>
    </row>
    <row r="36" spans="1:5" ht="15.75" x14ac:dyDescent="0.2">
      <c r="A36" s="1928"/>
      <c r="B36" s="1186">
        <v>55</v>
      </c>
      <c r="C36" s="1187">
        <v>1000</v>
      </c>
      <c r="D36" s="845">
        <v>756284.65969375439</v>
      </c>
      <c r="E36" s="747">
        <v>771410.35288762976</v>
      </c>
    </row>
    <row r="37" spans="1:5" ht="15.75" x14ac:dyDescent="0.2">
      <c r="A37" s="1928"/>
      <c r="B37" s="1175">
        <v>75</v>
      </c>
      <c r="C37" s="1176">
        <v>1000</v>
      </c>
      <c r="D37" s="1015">
        <v>842769.71351793106</v>
      </c>
      <c r="E37" s="1016">
        <v>859625.10778829001</v>
      </c>
    </row>
    <row r="38" spans="1:5" ht="16.5" thickBot="1" x14ac:dyDescent="0.25">
      <c r="A38" s="1928"/>
      <c r="B38" s="1189">
        <v>90</v>
      </c>
      <c r="C38" s="1190">
        <v>1000</v>
      </c>
      <c r="D38" s="857">
        <v>1018293.6687830052</v>
      </c>
      <c r="E38" s="740">
        <v>1038659.5421586655</v>
      </c>
    </row>
  </sheetData>
  <mergeCells count="8">
    <mergeCell ref="A11:A19"/>
    <mergeCell ref="A20:A28"/>
    <mergeCell ref="A29:A38"/>
    <mergeCell ref="A7:E7"/>
    <mergeCell ref="A8:A10"/>
    <mergeCell ref="B8:C9"/>
    <mergeCell ref="D8:E8"/>
    <mergeCell ref="D9:E9"/>
  </mergeCells>
  <pageMargins left="0.7" right="0.7" top="0.75" bottom="0.75" header="0.3" footer="0.3"/>
  <pageSetup paperSize="9" scale="83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5" tint="-0.499984740745262"/>
    <pageSetUpPr fitToPage="1"/>
  </sheetPr>
  <dimension ref="A1:R83"/>
  <sheetViews>
    <sheetView view="pageBreakPreview" zoomScaleNormal="90" zoomScaleSheetLayoutView="100" zoomScalePageLayoutView="30" workbookViewId="0">
      <pane ySplit="10" topLeftCell="A11" activePane="bottomLeft" state="frozen"/>
      <selection pane="bottomLeft" activeCell="M13" sqref="M13"/>
    </sheetView>
  </sheetViews>
  <sheetFormatPr defaultRowHeight="12.75" x14ac:dyDescent="0.2"/>
  <cols>
    <col min="1" max="1" width="11" style="15" customWidth="1"/>
    <col min="2" max="2" width="11.42578125" style="15" customWidth="1"/>
    <col min="3" max="3" width="28" style="15" customWidth="1"/>
    <col min="4" max="4" width="14.85546875" style="20" customWidth="1"/>
    <col min="5" max="11" width="14.85546875" style="19" customWidth="1"/>
    <col min="12" max="16384" width="9.140625" style="15"/>
  </cols>
  <sheetData>
    <row r="1" spans="1:18" ht="18.75" x14ac:dyDescent="0.2">
      <c r="A1" s="2"/>
      <c r="B1" s="11"/>
      <c r="C1" s="11"/>
      <c r="D1" s="12"/>
      <c r="E1" s="12"/>
      <c r="F1" s="12"/>
      <c r="G1" s="12"/>
      <c r="H1" s="13"/>
      <c r="I1" s="13"/>
      <c r="J1" s="13"/>
      <c r="K1" s="13"/>
    </row>
    <row r="2" spans="1:18" ht="18.75" x14ac:dyDescent="0.2">
      <c r="A2" s="2"/>
      <c r="B2" s="11"/>
      <c r="C2" s="11"/>
      <c r="D2" s="12"/>
      <c r="E2" s="12"/>
      <c r="F2" s="12"/>
      <c r="G2" s="12"/>
      <c r="H2" s="14"/>
      <c r="I2" s="13"/>
      <c r="J2" s="13"/>
      <c r="K2" s="13"/>
    </row>
    <row r="3" spans="1:18" ht="18.75" x14ac:dyDescent="0.2">
      <c r="A3" s="2"/>
      <c r="B3" s="11"/>
      <c r="C3" s="11"/>
      <c r="D3" s="12"/>
      <c r="E3" s="12"/>
      <c r="F3" s="12"/>
      <c r="G3" s="12"/>
      <c r="H3" s="14"/>
      <c r="I3" s="13"/>
      <c r="J3" s="13"/>
      <c r="K3" s="13"/>
    </row>
    <row r="4" spans="1:18" ht="18.75" x14ac:dyDescent="0.2">
      <c r="A4" s="2"/>
      <c r="B4" s="11"/>
      <c r="C4" s="11"/>
      <c r="D4" s="12"/>
      <c r="E4" s="12"/>
      <c r="F4" s="12"/>
      <c r="G4" s="12"/>
      <c r="H4" s="12"/>
      <c r="I4" s="12"/>
      <c r="J4" s="12"/>
      <c r="K4" s="12"/>
    </row>
    <row r="5" spans="1:18" ht="18.75" x14ac:dyDescent="0.2">
      <c r="A5" s="2"/>
      <c r="B5" s="3"/>
      <c r="C5" s="3"/>
      <c r="D5" s="13"/>
      <c r="E5" s="13"/>
      <c r="F5" s="13"/>
      <c r="G5" s="13"/>
      <c r="H5" s="13"/>
      <c r="I5" s="13"/>
      <c r="J5" s="13"/>
      <c r="K5" s="13"/>
    </row>
    <row r="6" spans="1:18" ht="18.75" x14ac:dyDescent="0.2">
      <c r="B6" s="3"/>
      <c r="C6" s="3"/>
      <c r="D6" s="13"/>
      <c r="E6" s="13"/>
      <c r="F6" s="13"/>
      <c r="G6" s="13"/>
      <c r="H6" s="13"/>
      <c r="I6" s="13"/>
      <c r="J6" s="13"/>
      <c r="K6" s="13"/>
    </row>
    <row r="7" spans="1:18" ht="33" customHeight="1" thickBot="1" x14ac:dyDescent="0.25">
      <c r="A7" s="1699" t="s">
        <v>107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</row>
    <row r="8" spans="1:18" ht="15" customHeight="1" thickBot="1" x14ac:dyDescent="0.25">
      <c r="A8" s="1700" t="s">
        <v>76</v>
      </c>
      <c r="B8" s="1703" t="s">
        <v>25</v>
      </c>
      <c r="C8" s="1704"/>
      <c r="D8" s="1707" t="s">
        <v>8</v>
      </c>
      <c r="E8" s="1708"/>
      <c r="F8" s="1708"/>
      <c r="G8" s="1708"/>
      <c r="H8" s="1708"/>
      <c r="I8" s="1708"/>
      <c r="J8" s="1708"/>
      <c r="K8" s="1708"/>
    </row>
    <row r="9" spans="1:18" ht="29.25" customHeight="1" x14ac:dyDescent="0.2">
      <c r="A9" s="1701"/>
      <c r="B9" s="1705"/>
      <c r="C9" s="1706"/>
      <c r="D9" s="1709" t="s">
        <v>56</v>
      </c>
      <c r="E9" s="1710"/>
      <c r="F9" s="1712" t="s">
        <v>78</v>
      </c>
      <c r="G9" s="1713"/>
      <c r="H9" s="1714" t="s">
        <v>59</v>
      </c>
      <c r="I9" s="1715"/>
      <c r="J9" s="1933" t="s">
        <v>1467</v>
      </c>
      <c r="K9" s="1934"/>
    </row>
    <row r="10" spans="1:18" s="16" customFormat="1" ht="53.25" customHeight="1" thickBot="1" x14ac:dyDescent="0.25">
      <c r="A10" s="1702"/>
      <c r="B10" s="45" t="s">
        <v>24</v>
      </c>
      <c r="C10" s="46" t="s">
        <v>57</v>
      </c>
      <c r="D10" s="47" t="s">
        <v>58</v>
      </c>
      <c r="E10" s="48" t="s">
        <v>27</v>
      </c>
      <c r="F10" s="43" t="s">
        <v>80</v>
      </c>
      <c r="G10" s="44" t="s">
        <v>79</v>
      </c>
      <c r="H10" s="47" t="s">
        <v>55</v>
      </c>
      <c r="I10" s="51" t="s">
        <v>27</v>
      </c>
      <c r="J10" s="51" t="s">
        <v>80</v>
      </c>
      <c r="K10" s="44" t="s">
        <v>79</v>
      </c>
    </row>
    <row r="11" spans="1:18" s="16" customFormat="1" ht="15.75" x14ac:dyDescent="0.2">
      <c r="A11" s="1869" t="s">
        <v>65</v>
      </c>
      <c r="B11" s="1736" t="s">
        <v>77</v>
      </c>
      <c r="C11" s="1737"/>
      <c r="D11" s="991">
        <v>52655.540094240823</v>
      </c>
      <c r="E11" s="53">
        <v>128049.66187125945</v>
      </c>
      <c r="F11" s="1733" t="s">
        <v>81</v>
      </c>
      <c r="G11" s="1733">
        <f>'ГИБКИЕ ВСТАВКИ И ВИБРОИЗОЛЯТОРЫ'!H45</f>
        <v>514.27094252736572</v>
      </c>
      <c r="H11" s="52">
        <v>80068.508452164766</v>
      </c>
      <c r="I11" s="53">
        <v>150167.81372226469</v>
      </c>
      <c r="J11" s="1733" t="s">
        <v>89</v>
      </c>
      <c r="K11" s="1930">
        <f>'ГИБКИЕ ВСТАВКИ И ВИБРОИЗОЛЯТОРЫ'!H53</f>
        <v>2181.8218285097178</v>
      </c>
      <c r="N11" s="1236"/>
      <c r="O11" s="1236"/>
      <c r="P11" s="1236"/>
      <c r="Q11" s="1236"/>
      <c r="R11" s="1236"/>
    </row>
    <row r="12" spans="1:18" ht="15.75" x14ac:dyDescent="0.2">
      <c r="A12" s="1870"/>
      <c r="B12" s="23">
        <v>1.5</v>
      </c>
      <c r="C12" s="24">
        <v>3000</v>
      </c>
      <c r="D12" s="1559">
        <v>58667.311985429296</v>
      </c>
      <c r="E12" s="968">
        <v>136283.86181371679</v>
      </c>
      <c r="F12" s="1734"/>
      <c r="G12" s="1734"/>
      <c r="H12" s="1262">
        <v>90883.282704388053</v>
      </c>
      <c r="I12" s="968">
        <v>169553.91178635042</v>
      </c>
      <c r="J12" s="1734"/>
      <c r="K12" s="1931"/>
      <c r="M12" s="1236"/>
      <c r="N12" s="1236"/>
      <c r="O12" s="1236"/>
      <c r="P12" s="1236"/>
      <c r="Q12" s="1236"/>
      <c r="R12" s="1236"/>
    </row>
    <row r="13" spans="1:18" ht="16.5" thickBot="1" x14ac:dyDescent="0.25">
      <c r="A13" s="1871"/>
      <c r="B13" s="77">
        <v>2.2000000000000002</v>
      </c>
      <c r="C13" s="32">
        <v>3000</v>
      </c>
      <c r="D13" s="993">
        <v>67177.58442771784</v>
      </c>
      <c r="E13" s="456">
        <v>138365.18019940489</v>
      </c>
      <c r="F13" s="1735"/>
      <c r="G13" s="1735"/>
      <c r="H13" s="993">
        <v>118517.600746935</v>
      </c>
      <c r="I13" s="456">
        <v>193541.38581075415</v>
      </c>
      <c r="J13" s="1735"/>
      <c r="K13" s="1932"/>
      <c r="M13" s="1236"/>
      <c r="N13" s="1236"/>
      <c r="O13" s="1236"/>
      <c r="P13" s="1236"/>
      <c r="Q13" s="1236"/>
      <c r="R13" s="1236"/>
    </row>
    <row r="14" spans="1:18" ht="15.75" x14ac:dyDescent="0.2">
      <c r="A14" s="1869" t="s">
        <v>66</v>
      </c>
      <c r="B14" s="1736" t="s">
        <v>77</v>
      </c>
      <c r="C14" s="1737"/>
      <c r="D14" s="991">
        <v>60529.766334173117</v>
      </c>
      <c r="E14" s="71">
        <v>137185.52145076919</v>
      </c>
      <c r="F14" s="1733" t="s">
        <v>81</v>
      </c>
      <c r="G14" s="1733">
        <f>'ГИБКИЕ ВСТАВКИ И ВИБРОИЗОЛЯТОРЫ'!H45</f>
        <v>514.27094252736572</v>
      </c>
      <c r="H14" s="991">
        <v>85889.276503690344</v>
      </c>
      <c r="I14" s="71">
        <v>160039.41122502452</v>
      </c>
      <c r="J14" s="1733" t="s">
        <v>89</v>
      </c>
      <c r="K14" s="1930">
        <f>'ГИБКИЕ ВСТАВКИ И ВИБРОИЗОЛЯТОРЫ'!H53</f>
        <v>2181.8218285097178</v>
      </c>
      <c r="M14" s="1236"/>
      <c r="N14" s="1236"/>
      <c r="O14" s="1236"/>
      <c r="P14" s="1236"/>
      <c r="Q14" s="1236"/>
      <c r="R14" s="1236"/>
    </row>
    <row r="15" spans="1:18" ht="15.75" x14ac:dyDescent="0.2">
      <c r="A15" s="1870"/>
      <c r="B15" s="23">
        <v>2.2000000000000002</v>
      </c>
      <c r="C15" s="24">
        <v>3000</v>
      </c>
      <c r="D15" s="1559">
        <v>67349.151173046906</v>
      </c>
      <c r="E15" s="968">
        <v>146004.99847258499</v>
      </c>
      <c r="F15" s="1734"/>
      <c r="G15" s="1734"/>
      <c r="H15" s="1262">
        <v>124517.80668424499</v>
      </c>
      <c r="I15" s="968">
        <v>203880.16132174587</v>
      </c>
      <c r="J15" s="1734"/>
      <c r="K15" s="1931"/>
      <c r="M15" s="1236"/>
      <c r="N15" s="1236"/>
      <c r="O15" s="1236"/>
      <c r="P15" s="1236"/>
      <c r="Q15" s="1236"/>
      <c r="R15" s="1236"/>
    </row>
    <row r="16" spans="1:18" ht="15.75" x14ac:dyDescent="0.2">
      <c r="A16" s="1870"/>
      <c r="B16" s="25">
        <v>3</v>
      </c>
      <c r="C16" s="26">
        <v>3000</v>
      </c>
      <c r="D16" s="1557">
        <v>69418.116940185006</v>
      </c>
      <c r="E16" s="970">
        <v>158509.15148112143</v>
      </c>
      <c r="F16" s="1734"/>
      <c r="G16" s="1734"/>
      <c r="H16" s="1260">
        <v>126546.791085</v>
      </c>
      <c r="I16" s="970">
        <v>206025.54569999999</v>
      </c>
      <c r="J16" s="1734"/>
      <c r="K16" s="1931"/>
      <c r="M16" s="1236"/>
      <c r="N16" s="1236"/>
      <c r="O16" s="1236"/>
      <c r="P16" s="1236"/>
      <c r="Q16" s="1236"/>
      <c r="R16" s="1236"/>
    </row>
    <row r="17" spans="1:18" ht="16.5" thickBot="1" x14ac:dyDescent="0.25">
      <c r="A17" s="1871"/>
      <c r="B17" s="27">
        <v>4</v>
      </c>
      <c r="C17" s="28">
        <v>3000</v>
      </c>
      <c r="D17" s="1558">
        <v>92832.252354641911</v>
      </c>
      <c r="E17" s="962">
        <v>168974.54258527688</v>
      </c>
      <c r="F17" s="1735"/>
      <c r="G17" s="1735"/>
      <c r="H17" s="1264">
        <v>135005.71626828003</v>
      </c>
      <c r="I17" s="962">
        <v>214604.50792750547</v>
      </c>
      <c r="J17" s="1735"/>
      <c r="K17" s="1932"/>
      <c r="M17" s="1236"/>
      <c r="N17" s="1236"/>
      <c r="O17" s="1236"/>
      <c r="P17" s="1236"/>
      <c r="Q17" s="1236"/>
      <c r="R17" s="1236"/>
    </row>
    <row r="18" spans="1:18" ht="15.75" x14ac:dyDescent="0.2">
      <c r="A18" s="1869" t="s">
        <v>67</v>
      </c>
      <c r="B18" s="1736" t="s">
        <v>77</v>
      </c>
      <c r="C18" s="1737"/>
      <c r="D18" s="991">
        <v>89035.207008088008</v>
      </c>
      <c r="E18" s="71">
        <v>173980.00448768999</v>
      </c>
      <c r="F18" s="1733" t="s">
        <v>82</v>
      </c>
      <c r="G18" s="1733">
        <f>'ГИБКИЕ ВСТАВКИ И ВИБРОИЗОЛЯТОРЫ'!H46</f>
        <v>573.35739124327586</v>
      </c>
      <c r="H18" s="991">
        <v>123740.74271045062</v>
      </c>
      <c r="I18" s="71">
        <v>204007.89811866672</v>
      </c>
      <c r="J18" s="1733" t="s">
        <v>90</v>
      </c>
      <c r="K18" s="1930">
        <f>'ГИБКИЕ ВСТАВКИ И ВИБРОИЗОЛЯТОРЫ'!H54</f>
        <v>2264.9805341098872</v>
      </c>
      <c r="M18" s="1236"/>
      <c r="N18" s="1236"/>
      <c r="O18" s="1236"/>
      <c r="P18" s="1236"/>
      <c r="Q18" s="1236"/>
      <c r="R18" s="1236"/>
    </row>
    <row r="19" spans="1:18" ht="16.5" thickBot="1" x14ac:dyDescent="0.25">
      <c r="A19" s="1871"/>
      <c r="B19" s="77">
        <v>5.5</v>
      </c>
      <c r="C19" s="32">
        <v>3000</v>
      </c>
      <c r="D19" s="993">
        <v>97622.982489240007</v>
      </c>
      <c r="E19" s="456">
        <v>198315.35477410228</v>
      </c>
      <c r="F19" s="1735"/>
      <c r="G19" s="1735"/>
      <c r="H19" s="993">
        <v>148987.43035605</v>
      </c>
      <c r="I19" s="456">
        <v>234884.41373752788</v>
      </c>
      <c r="J19" s="1735"/>
      <c r="K19" s="1932"/>
      <c r="M19" s="1236"/>
      <c r="N19" s="1236"/>
      <c r="O19" s="1236"/>
      <c r="P19" s="1236"/>
      <c r="Q19" s="1236"/>
      <c r="R19" s="1236"/>
    </row>
    <row r="20" spans="1:18" ht="15.75" x14ac:dyDescent="0.2">
      <c r="A20" s="1869" t="s">
        <v>108</v>
      </c>
      <c r="B20" s="1736" t="s">
        <v>77</v>
      </c>
      <c r="C20" s="1737"/>
      <c r="D20" s="991">
        <v>120122.74774180703</v>
      </c>
      <c r="E20" s="71">
        <v>270824.42890279106</v>
      </c>
      <c r="F20" s="1880" t="s">
        <v>101</v>
      </c>
      <c r="G20" s="1807">
        <f>'ГИБКИЕ ВСТАВКИ И ВИБРОИЗОЛЯТОРЫ'!H47</f>
        <v>750.61673739100627</v>
      </c>
      <c r="H20" s="991">
        <v>151510.1993487195</v>
      </c>
      <c r="I20" s="71">
        <v>302645.07229537208</v>
      </c>
      <c r="J20" s="1880" t="s">
        <v>92</v>
      </c>
      <c r="K20" s="1935">
        <f>'ГИБКИЕ ВСТАВКИ И ВИБРОИЗОЛЯТОРЫ'!H55</f>
        <v>2411.6024624049237</v>
      </c>
      <c r="M20" s="1236"/>
      <c r="N20" s="1236"/>
      <c r="O20" s="1236"/>
      <c r="P20" s="1236"/>
      <c r="Q20" s="1236"/>
      <c r="R20" s="1236"/>
    </row>
    <row r="21" spans="1:18" ht="15.75" x14ac:dyDescent="0.2">
      <c r="A21" s="1870"/>
      <c r="B21" s="23">
        <v>5.5</v>
      </c>
      <c r="C21" s="24">
        <v>1500</v>
      </c>
      <c r="D21" s="1559">
        <v>127881.68973138</v>
      </c>
      <c r="E21" s="968">
        <v>291314.62313460495</v>
      </c>
      <c r="F21" s="1881"/>
      <c r="G21" s="1795"/>
      <c r="H21" s="1262">
        <v>181825.07851169998</v>
      </c>
      <c r="I21" s="968">
        <v>342240.90860353893</v>
      </c>
      <c r="J21" s="1881"/>
      <c r="K21" s="1936"/>
      <c r="M21" s="1236"/>
      <c r="N21" s="1236"/>
      <c r="O21" s="1236"/>
      <c r="P21" s="1236"/>
      <c r="Q21" s="1236"/>
      <c r="R21" s="1236"/>
    </row>
    <row r="22" spans="1:18" ht="16.5" thickBot="1" x14ac:dyDescent="0.25">
      <c r="A22" s="1871"/>
      <c r="B22" s="77">
        <v>7.5</v>
      </c>
      <c r="C22" s="32">
        <v>1500</v>
      </c>
      <c r="D22" s="993">
        <v>147998.94460708502</v>
      </c>
      <c r="E22" s="456">
        <v>314552.50582463748</v>
      </c>
      <c r="F22" s="1883"/>
      <c r="G22" s="1796"/>
      <c r="H22" s="993">
        <v>227637.54946646999</v>
      </c>
      <c r="I22" s="456">
        <v>375853.76792958844</v>
      </c>
      <c r="J22" s="1883"/>
      <c r="K22" s="1937"/>
      <c r="M22" s="1236"/>
      <c r="N22" s="1236"/>
      <c r="O22" s="1236"/>
      <c r="P22" s="1236"/>
      <c r="Q22" s="1236"/>
      <c r="R22" s="1236"/>
    </row>
    <row r="23" spans="1:18" ht="15.75" x14ac:dyDescent="0.2">
      <c r="A23" s="1869" t="s">
        <v>112</v>
      </c>
      <c r="B23" s="1736" t="s">
        <v>77</v>
      </c>
      <c r="C23" s="1737"/>
      <c r="D23" s="991">
        <v>211390.59884201386</v>
      </c>
      <c r="E23" s="71">
        <v>368338.06420111365</v>
      </c>
      <c r="F23" s="1806" t="s">
        <v>124</v>
      </c>
      <c r="G23" s="1938">
        <f>'ГИБКИЕ ВСТАВКИ И ВИБРОИЗОЛЯТОРЫ'!H49</f>
        <v>1262.6992929288938</v>
      </c>
      <c r="H23" s="1879"/>
      <c r="I23" s="1879"/>
      <c r="J23" s="1879"/>
      <c r="K23" s="1935"/>
      <c r="M23" s="1236"/>
      <c r="N23" s="1236"/>
      <c r="O23" s="1236"/>
      <c r="P23" s="1236"/>
      <c r="Q23" s="1236"/>
      <c r="R23" s="1236"/>
    </row>
    <row r="24" spans="1:18" ht="15.75" x14ac:dyDescent="0.2">
      <c r="A24" s="1870"/>
      <c r="B24" s="23">
        <v>5.5</v>
      </c>
      <c r="C24" s="24" t="s">
        <v>109</v>
      </c>
      <c r="D24" s="1559">
        <v>234681.60936438583</v>
      </c>
      <c r="E24" s="968">
        <v>390632.26068594662</v>
      </c>
      <c r="F24" s="1793"/>
      <c r="G24" s="1939"/>
      <c r="H24" s="1793"/>
      <c r="I24" s="1793"/>
      <c r="J24" s="1793"/>
      <c r="K24" s="1936"/>
      <c r="M24" s="1236"/>
      <c r="N24" s="1236"/>
      <c r="O24" s="1236"/>
      <c r="P24" s="1236"/>
      <c r="Q24" s="1236"/>
      <c r="R24" s="1236"/>
    </row>
    <row r="25" spans="1:18" ht="15.75" x14ac:dyDescent="0.2">
      <c r="A25" s="1870"/>
      <c r="B25" s="25">
        <v>7.5</v>
      </c>
      <c r="C25" s="26" t="s">
        <v>110</v>
      </c>
      <c r="D25" s="1557">
        <v>257298.89237379879</v>
      </c>
      <c r="E25" s="970">
        <v>413870.14337597915</v>
      </c>
      <c r="F25" s="1793"/>
      <c r="G25" s="1939"/>
      <c r="H25" s="1793"/>
      <c r="I25" s="1793"/>
      <c r="J25" s="1793"/>
      <c r="K25" s="1936"/>
      <c r="M25" s="1236"/>
      <c r="N25" s="1236"/>
      <c r="O25" s="1236"/>
      <c r="P25" s="1236"/>
      <c r="Q25" s="1236"/>
      <c r="R25" s="1236"/>
    </row>
    <row r="26" spans="1:18" ht="15.75" x14ac:dyDescent="0.2">
      <c r="A26" s="1870"/>
      <c r="B26" s="23">
        <v>11</v>
      </c>
      <c r="C26" s="24" t="s">
        <v>111</v>
      </c>
      <c r="D26" s="1559">
        <v>272008.98534949654</v>
      </c>
      <c r="E26" s="968">
        <v>428945.81293559977</v>
      </c>
      <c r="F26" s="1793"/>
      <c r="G26" s="1939"/>
      <c r="H26" s="1793"/>
      <c r="I26" s="1793"/>
      <c r="J26" s="1793"/>
      <c r="K26" s="1936"/>
      <c r="M26" s="1236"/>
      <c r="N26" s="1236"/>
      <c r="O26" s="1236"/>
      <c r="P26" s="1236"/>
      <c r="Q26" s="1236"/>
      <c r="R26" s="1236"/>
    </row>
    <row r="27" spans="1:18" ht="16.5" thickBot="1" x14ac:dyDescent="0.25">
      <c r="A27" s="1871"/>
      <c r="B27" s="31">
        <v>15</v>
      </c>
      <c r="C27" s="32" t="s">
        <v>111</v>
      </c>
      <c r="D27" s="993">
        <v>333614.19545584224</v>
      </c>
      <c r="E27" s="456">
        <v>492175.81658981647</v>
      </c>
      <c r="F27" s="1794"/>
      <c r="G27" s="1940"/>
      <c r="H27" s="1794"/>
      <c r="I27" s="1794"/>
      <c r="J27" s="1794"/>
      <c r="K27" s="1937"/>
      <c r="M27" s="1236"/>
      <c r="N27" s="1236"/>
      <c r="O27" s="1236"/>
      <c r="P27" s="1236"/>
      <c r="Q27" s="1236"/>
      <c r="R27" s="1236"/>
    </row>
    <row r="28" spans="1:18" ht="15.75" x14ac:dyDescent="0.2">
      <c r="A28" s="1869" t="s">
        <v>113</v>
      </c>
      <c r="B28" s="1736" t="s">
        <v>77</v>
      </c>
      <c r="C28" s="1737"/>
      <c r="D28" s="991">
        <v>213803.1664770302</v>
      </c>
      <c r="E28" s="71">
        <v>405933.21400268719</v>
      </c>
      <c r="F28" s="1806" t="s">
        <v>125</v>
      </c>
      <c r="G28" s="1944">
        <f>'ГИБКИЕ ВСТАВКИ И ВИБРОИЗОЛЯТОРЫ'!H48</f>
        <v>899.42705267552037</v>
      </c>
      <c r="H28" s="991">
        <v>306961.18418353586</v>
      </c>
      <c r="I28" s="71">
        <v>490352.79267285502</v>
      </c>
      <c r="J28" s="1880" t="s">
        <v>92</v>
      </c>
      <c r="K28" s="1935">
        <f>'ГИБКИЕ ВСТАВКИ И ВИБРОИЗОЛЯТОРЫ'!H55</f>
        <v>2411.6024624049237</v>
      </c>
      <c r="M28" s="1236"/>
      <c r="N28" s="1236"/>
      <c r="O28" s="1236"/>
      <c r="P28" s="1236"/>
      <c r="Q28" s="1236"/>
      <c r="R28" s="1236"/>
    </row>
    <row r="29" spans="1:18" ht="16.5" thickBot="1" x14ac:dyDescent="0.25">
      <c r="A29" s="1871"/>
      <c r="B29" s="33">
        <v>11</v>
      </c>
      <c r="C29" s="28">
        <v>1500</v>
      </c>
      <c r="D29" s="1558">
        <v>240965.33255428469</v>
      </c>
      <c r="E29" s="962">
        <v>436585.6312087797</v>
      </c>
      <c r="F29" s="1794"/>
      <c r="G29" s="1945"/>
      <c r="H29" s="1264">
        <v>353236.94718686264</v>
      </c>
      <c r="I29" s="962">
        <v>572608.68777417066</v>
      </c>
      <c r="J29" s="1883"/>
      <c r="K29" s="1937"/>
      <c r="M29" s="1236"/>
      <c r="N29" s="1236"/>
      <c r="O29" s="1236"/>
      <c r="P29" s="1236"/>
      <c r="Q29" s="1236"/>
      <c r="R29" s="1236"/>
    </row>
    <row r="30" spans="1:18" ht="15.75" x14ac:dyDescent="0.2">
      <c r="A30" s="1869" t="s">
        <v>117</v>
      </c>
      <c r="B30" s="1736" t="s">
        <v>77</v>
      </c>
      <c r="C30" s="1737"/>
      <c r="D30" s="991">
        <v>309137.96995480667</v>
      </c>
      <c r="E30" s="71">
        <v>540362.19846936967</v>
      </c>
      <c r="F30" s="1806" t="s">
        <v>124</v>
      </c>
      <c r="G30" s="1938">
        <f>'ГИБКИЕ ВСТАВКИ И ВИБРОИЗОЛЯТОРЫ'!H49</f>
        <v>1262.6992929288938</v>
      </c>
      <c r="H30" s="1879"/>
      <c r="I30" s="1879"/>
      <c r="J30" s="1879"/>
      <c r="K30" s="1935"/>
      <c r="M30" s="1236"/>
      <c r="N30" s="1236"/>
      <c r="O30" s="1236"/>
      <c r="P30" s="1236"/>
      <c r="Q30" s="1236"/>
      <c r="R30" s="1236"/>
    </row>
    <row r="31" spans="1:18" ht="15.75" x14ac:dyDescent="0.2">
      <c r="A31" s="1870"/>
      <c r="B31" s="30">
        <v>7.5</v>
      </c>
      <c r="C31" s="24">
        <v>1615</v>
      </c>
      <c r="D31" s="1559">
        <v>334079.24193755438</v>
      </c>
      <c r="E31" s="968">
        <v>570486.41797617183</v>
      </c>
      <c r="F31" s="1888"/>
      <c r="G31" s="1939"/>
      <c r="H31" s="1793"/>
      <c r="I31" s="1793"/>
      <c r="J31" s="1793"/>
      <c r="K31" s="1936"/>
      <c r="M31" s="1236"/>
      <c r="N31" s="1236"/>
      <c r="O31" s="1236"/>
      <c r="P31" s="1236"/>
      <c r="Q31" s="1236"/>
      <c r="R31" s="1236"/>
    </row>
    <row r="32" spans="1:18" ht="15.75" x14ac:dyDescent="0.2">
      <c r="A32" s="1870"/>
      <c r="B32" s="29">
        <v>11</v>
      </c>
      <c r="C32" s="26">
        <v>1615</v>
      </c>
      <c r="D32" s="1557">
        <v>365898.11099214241</v>
      </c>
      <c r="E32" s="970">
        <v>585562.08753579215</v>
      </c>
      <c r="F32" s="1888"/>
      <c r="G32" s="1939"/>
      <c r="H32" s="1793"/>
      <c r="I32" s="1793"/>
      <c r="J32" s="1793"/>
      <c r="K32" s="1936"/>
      <c r="M32" s="1236"/>
      <c r="N32" s="1236"/>
      <c r="O32" s="1236"/>
      <c r="P32" s="1236"/>
      <c r="Q32" s="1236"/>
      <c r="R32" s="1236"/>
    </row>
    <row r="33" spans="1:18" ht="15.75" x14ac:dyDescent="0.2">
      <c r="A33" s="1870"/>
      <c r="B33" s="30">
        <v>15</v>
      </c>
      <c r="C33" s="24" t="s">
        <v>114</v>
      </c>
      <c r="D33" s="1559">
        <v>417037.31657236168</v>
      </c>
      <c r="E33" s="968">
        <v>648792.09119000891</v>
      </c>
      <c r="F33" s="1888"/>
      <c r="G33" s="1939"/>
      <c r="H33" s="1793"/>
      <c r="I33" s="1793"/>
      <c r="J33" s="1793"/>
      <c r="K33" s="1936"/>
      <c r="M33" s="1236"/>
      <c r="N33" s="1236"/>
      <c r="O33" s="1236"/>
      <c r="P33" s="1236"/>
      <c r="Q33" s="1236"/>
      <c r="R33" s="1236"/>
    </row>
    <row r="34" spans="1:18" ht="15.75" x14ac:dyDescent="0.2">
      <c r="A34" s="1870"/>
      <c r="B34" s="29">
        <v>18.5</v>
      </c>
      <c r="C34" s="26" t="s">
        <v>115</v>
      </c>
      <c r="D34" s="1557">
        <v>436452.99111059331</v>
      </c>
      <c r="E34" s="970">
        <v>664370.60869105067</v>
      </c>
      <c r="F34" s="1888"/>
      <c r="G34" s="1939"/>
      <c r="H34" s="1793"/>
      <c r="I34" s="1793"/>
      <c r="J34" s="1793"/>
      <c r="K34" s="1936"/>
      <c r="M34" s="1236"/>
      <c r="N34" s="1236"/>
      <c r="O34" s="1236"/>
      <c r="P34" s="1236"/>
      <c r="Q34" s="1236"/>
      <c r="R34" s="1236"/>
    </row>
    <row r="35" spans="1:18" ht="16.5" thickBot="1" x14ac:dyDescent="0.25">
      <c r="A35" s="1871"/>
      <c r="B35" s="33">
        <v>22</v>
      </c>
      <c r="C35" s="28" t="s">
        <v>116</v>
      </c>
      <c r="D35" s="1558">
        <v>486875.23417603091</v>
      </c>
      <c r="E35" s="962">
        <v>720486.88860926428</v>
      </c>
      <c r="F35" s="1889"/>
      <c r="G35" s="1940"/>
      <c r="H35" s="1794"/>
      <c r="I35" s="1794"/>
      <c r="J35" s="1794"/>
      <c r="K35" s="1937"/>
      <c r="M35" s="1236"/>
      <c r="N35" s="1236"/>
      <c r="O35" s="1236"/>
      <c r="P35" s="1236"/>
      <c r="Q35" s="1236"/>
      <c r="R35" s="1236"/>
    </row>
    <row r="36" spans="1:18" ht="15.75" x14ac:dyDescent="0.2">
      <c r="A36" s="1869" t="s">
        <v>95</v>
      </c>
      <c r="B36" s="1736" t="s">
        <v>77</v>
      </c>
      <c r="C36" s="1737"/>
      <c r="D36" s="991">
        <v>293254.71499999997</v>
      </c>
      <c r="E36" s="71">
        <v>711618.93889474461</v>
      </c>
      <c r="F36" s="1806" t="s">
        <v>126</v>
      </c>
      <c r="G36" s="1944">
        <f>'ГИБКИЕ ВСТАВКИ И ВИБРОИЗОЛЯТОРЫ'!H50</f>
        <v>1888.5779719196455</v>
      </c>
      <c r="H36" s="991">
        <v>424986.67006927088</v>
      </c>
      <c r="I36" s="71">
        <v>765180.14121537446</v>
      </c>
      <c r="J36" s="1880" t="s">
        <v>92</v>
      </c>
      <c r="K36" s="1935">
        <f>'ГИБКИЕ ВСТАВКИ И ВИБРОИЗОЛЯТОРЫ'!H55</f>
        <v>2411.6024624049237</v>
      </c>
      <c r="M36" s="1236"/>
      <c r="N36" s="1236"/>
      <c r="O36" s="1236"/>
      <c r="P36" s="1236"/>
      <c r="Q36" s="1236"/>
      <c r="R36" s="1236"/>
    </row>
    <row r="37" spans="1:18" ht="15.75" x14ac:dyDescent="0.2">
      <c r="A37" s="1870"/>
      <c r="B37" s="30">
        <v>18.5</v>
      </c>
      <c r="C37" s="24">
        <v>1500</v>
      </c>
      <c r="D37" s="1559">
        <v>317733.74890335003</v>
      </c>
      <c r="E37" s="968">
        <v>763688.24624239199</v>
      </c>
      <c r="F37" s="1888"/>
      <c r="G37" s="1949"/>
      <c r="H37" s="1262">
        <v>483658.29109739384</v>
      </c>
      <c r="I37" s="968">
        <v>891313.13204521034</v>
      </c>
      <c r="J37" s="1942"/>
      <c r="K37" s="1936"/>
      <c r="M37" s="1236"/>
      <c r="N37" s="1236"/>
      <c r="O37" s="1236"/>
      <c r="P37" s="1236"/>
      <c r="Q37" s="1236"/>
      <c r="R37" s="1236"/>
    </row>
    <row r="38" spans="1:18" ht="16.5" thickBot="1" x14ac:dyDescent="0.25">
      <c r="A38" s="1871"/>
      <c r="B38" s="31">
        <v>22</v>
      </c>
      <c r="C38" s="32">
        <v>1500</v>
      </c>
      <c r="D38" s="993">
        <v>411246.74499999994</v>
      </c>
      <c r="E38" s="456">
        <v>819804.52616060607</v>
      </c>
      <c r="F38" s="1889"/>
      <c r="G38" s="1945"/>
      <c r="H38" s="993">
        <v>568314.79802651145</v>
      </c>
      <c r="I38" s="456">
        <v>977495.75518589013</v>
      </c>
      <c r="J38" s="1943"/>
      <c r="K38" s="1937"/>
      <c r="M38" s="1236"/>
      <c r="N38" s="1236"/>
      <c r="O38" s="1236"/>
      <c r="P38" s="1236"/>
      <c r="Q38" s="1236"/>
      <c r="R38" s="1236"/>
    </row>
    <row r="39" spans="1:18" ht="15.75" x14ac:dyDescent="0.2">
      <c r="A39" s="1869" t="s">
        <v>96</v>
      </c>
      <c r="B39" s="1736" t="s">
        <v>77</v>
      </c>
      <c r="C39" s="1737"/>
      <c r="D39" s="991">
        <v>497188.78115591093</v>
      </c>
      <c r="E39" s="71">
        <v>981656.69818240823</v>
      </c>
      <c r="F39" s="1806" t="s">
        <v>88</v>
      </c>
      <c r="G39" s="1944">
        <f>'ГИБКИЕ ВСТАВКИ И ВИБРОИЗОЛЯТОРЫ'!H50</f>
        <v>1888.5779719196455</v>
      </c>
      <c r="H39" s="1879"/>
      <c r="I39" s="1879"/>
      <c r="J39" s="1879"/>
      <c r="K39" s="1935"/>
      <c r="M39" s="1236"/>
      <c r="N39" s="1236"/>
      <c r="O39" s="1236"/>
      <c r="P39" s="1236"/>
      <c r="Q39" s="1236"/>
      <c r="R39" s="1236"/>
    </row>
    <row r="40" spans="1:18" ht="15.75" x14ac:dyDescent="0.2">
      <c r="A40" s="1870"/>
      <c r="B40" s="30">
        <v>18.5</v>
      </c>
      <c r="C40" s="24" t="s">
        <v>118</v>
      </c>
      <c r="D40" s="1559">
        <v>542798.31032901909</v>
      </c>
      <c r="E40" s="968">
        <v>1038721.7040768766</v>
      </c>
      <c r="F40" s="1888"/>
      <c r="G40" s="1949"/>
      <c r="H40" s="1793"/>
      <c r="I40" s="1793"/>
      <c r="J40" s="1793"/>
      <c r="K40" s="1936"/>
      <c r="M40" s="1236"/>
      <c r="N40" s="1236"/>
      <c r="O40" s="1236"/>
      <c r="P40" s="1236"/>
      <c r="Q40" s="1236"/>
      <c r="R40" s="1236"/>
    </row>
    <row r="41" spans="1:18" ht="15.75" x14ac:dyDescent="0.2">
      <c r="A41" s="1870"/>
      <c r="B41" s="29">
        <v>22</v>
      </c>
      <c r="C41" s="26" t="s">
        <v>119</v>
      </c>
      <c r="D41" s="1557">
        <v>595321.99524812761</v>
      </c>
      <c r="E41" s="970">
        <v>1094837.9839950905</v>
      </c>
      <c r="F41" s="1888"/>
      <c r="G41" s="1949"/>
      <c r="H41" s="1793"/>
      <c r="I41" s="1793"/>
      <c r="J41" s="1793"/>
      <c r="K41" s="1936"/>
      <c r="M41" s="1236"/>
      <c r="N41" s="1236"/>
      <c r="O41" s="1236"/>
      <c r="P41" s="1236"/>
      <c r="Q41" s="1236"/>
      <c r="R41" s="1236"/>
    </row>
    <row r="42" spans="1:18" ht="15.75" x14ac:dyDescent="0.2">
      <c r="A42" s="1870"/>
      <c r="B42" s="30">
        <v>30</v>
      </c>
      <c r="C42" s="24" t="s">
        <v>119</v>
      </c>
      <c r="D42" s="1559">
        <v>620543.41796640353</v>
      </c>
      <c r="E42" s="968">
        <v>1121787.2468160917</v>
      </c>
      <c r="F42" s="1888"/>
      <c r="G42" s="1949"/>
      <c r="H42" s="1793"/>
      <c r="I42" s="1793"/>
      <c r="J42" s="1793"/>
      <c r="K42" s="1936"/>
      <c r="M42" s="1236"/>
      <c r="N42" s="1236"/>
      <c r="O42" s="1236"/>
      <c r="P42" s="1236"/>
      <c r="Q42" s="1236"/>
      <c r="R42" s="1236"/>
    </row>
    <row r="43" spans="1:18" ht="15.75" x14ac:dyDescent="0.2">
      <c r="A43" s="1870"/>
      <c r="B43" s="29">
        <v>30</v>
      </c>
      <c r="C43" s="26">
        <v>1800</v>
      </c>
      <c r="D43" s="1559">
        <v>620543.41796640353</v>
      </c>
      <c r="E43" s="970">
        <v>1121787.2468160917</v>
      </c>
      <c r="F43" s="1888"/>
      <c r="G43" s="1949"/>
      <c r="H43" s="1793"/>
      <c r="I43" s="1793"/>
      <c r="J43" s="1793"/>
      <c r="K43" s="1936"/>
      <c r="M43" s="1236"/>
      <c r="N43" s="1236"/>
      <c r="O43" s="1236"/>
      <c r="P43" s="1236"/>
      <c r="Q43" s="1236"/>
      <c r="R43" s="1236"/>
    </row>
    <row r="44" spans="1:18" ht="15.75" x14ac:dyDescent="0.2">
      <c r="A44" s="1870"/>
      <c r="B44" s="30">
        <v>37</v>
      </c>
      <c r="C44" s="24" t="s">
        <v>119</v>
      </c>
      <c r="D44" s="1559">
        <v>702227.6989608655</v>
      </c>
      <c r="E44" s="968">
        <v>1209067.0663560235</v>
      </c>
      <c r="F44" s="1888"/>
      <c r="G44" s="1949"/>
      <c r="H44" s="1793"/>
      <c r="I44" s="1793"/>
      <c r="J44" s="1793"/>
      <c r="K44" s="1936"/>
      <c r="M44" s="1236"/>
      <c r="N44" s="1236"/>
      <c r="O44" s="1236"/>
      <c r="P44" s="1236"/>
      <c r="Q44" s="1236"/>
      <c r="R44" s="1236"/>
    </row>
    <row r="45" spans="1:18" ht="15.75" x14ac:dyDescent="0.2">
      <c r="A45" s="1870"/>
      <c r="B45" s="29">
        <v>37</v>
      </c>
      <c r="C45" s="26">
        <v>1800</v>
      </c>
      <c r="D45" s="1559">
        <v>702227.6989608655</v>
      </c>
      <c r="E45" s="970">
        <v>1209067.0663560235</v>
      </c>
      <c r="F45" s="1888"/>
      <c r="G45" s="1949"/>
      <c r="H45" s="1793"/>
      <c r="I45" s="1793"/>
      <c r="J45" s="1793"/>
      <c r="K45" s="1936"/>
      <c r="M45" s="1236"/>
      <c r="N45" s="1236"/>
      <c r="O45" s="1236"/>
      <c r="P45" s="1236"/>
      <c r="Q45" s="1236"/>
      <c r="R45" s="1236"/>
    </row>
    <row r="46" spans="1:18" ht="15.75" x14ac:dyDescent="0.2">
      <c r="A46" s="1870"/>
      <c r="B46" s="30">
        <v>45</v>
      </c>
      <c r="C46" s="24" t="s">
        <v>119</v>
      </c>
      <c r="D46" s="1559">
        <v>738051.10185462318</v>
      </c>
      <c r="E46" s="968">
        <v>1247341.6347188761</v>
      </c>
      <c r="F46" s="1888"/>
      <c r="G46" s="1949"/>
      <c r="H46" s="1793"/>
      <c r="I46" s="1793"/>
      <c r="J46" s="1793"/>
      <c r="K46" s="1936"/>
      <c r="M46" s="1236"/>
      <c r="N46" s="1236"/>
      <c r="O46" s="1236"/>
      <c r="P46" s="1236"/>
      <c r="Q46" s="1236"/>
      <c r="R46" s="1236"/>
    </row>
    <row r="47" spans="1:18" ht="16.5" thickBot="1" x14ac:dyDescent="0.25">
      <c r="A47" s="1871"/>
      <c r="B47" s="31">
        <v>45</v>
      </c>
      <c r="C47" s="32">
        <v>1800</v>
      </c>
      <c r="D47" s="1559">
        <v>738051.10185462318</v>
      </c>
      <c r="E47" s="456">
        <v>1247341.6347188761</v>
      </c>
      <c r="F47" s="1889"/>
      <c r="G47" s="1945"/>
      <c r="H47" s="1794"/>
      <c r="I47" s="1794"/>
      <c r="J47" s="1794"/>
      <c r="K47" s="1937"/>
      <c r="M47" s="1236"/>
      <c r="N47" s="1236"/>
      <c r="O47" s="1236"/>
      <c r="P47" s="1236"/>
      <c r="Q47" s="1236"/>
      <c r="R47" s="1236"/>
    </row>
    <row r="48" spans="1:18" ht="15.75" x14ac:dyDescent="0.2">
      <c r="A48" s="1869" t="s">
        <v>120</v>
      </c>
      <c r="B48" s="1736" t="s">
        <v>77</v>
      </c>
      <c r="C48" s="1737"/>
      <c r="D48" s="991">
        <v>654040.85270647495</v>
      </c>
      <c r="E48" s="71">
        <v>1440748.656700341</v>
      </c>
      <c r="F48" s="1806"/>
      <c r="G48" s="1944"/>
      <c r="H48" s="991">
        <v>936253.54423598887</v>
      </c>
      <c r="I48" s="71">
        <v>1473019.1888018218</v>
      </c>
      <c r="J48" s="1941"/>
      <c r="K48" s="1935"/>
      <c r="M48" s="1236"/>
      <c r="N48" s="1236"/>
      <c r="O48" s="1236"/>
      <c r="P48" s="1236"/>
      <c r="Q48" s="1236"/>
      <c r="R48" s="1236"/>
    </row>
    <row r="49" spans="1:18" ht="15.75" x14ac:dyDescent="0.2">
      <c r="A49" s="1870"/>
      <c r="B49" s="30">
        <v>11</v>
      </c>
      <c r="C49" s="24">
        <v>750</v>
      </c>
      <c r="D49" s="1559">
        <v>716045.86786882498</v>
      </c>
      <c r="E49" s="968">
        <v>1583020.6480397363</v>
      </c>
      <c r="F49" s="1888"/>
      <c r="G49" s="1949"/>
      <c r="H49" s="1262">
        <v>1028633.3173810311</v>
      </c>
      <c r="I49" s="968">
        <v>1663763.4059604283</v>
      </c>
      <c r="J49" s="1942"/>
      <c r="K49" s="1936"/>
      <c r="M49" s="1236"/>
      <c r="N49" s="1236"/>
      <c r="O49" s="1236"/>
      <c r="P49" s="1236"/>
      <c r="Q49" s="1236"/>
      <c r="R49" s="1236"/>
    </row>
    <row r="50" spans="1:18" ht="15.75" x14ac:dyDescent="0.2">
      <c r="A50" s="1870"/>
      <c r="B50" s="29">
        <v>22</v>
      </c>
      <c r="C50" s="26">
        <v>1000</v>
      </c>
      <c r="D50" s="1557">
        <v>733750.9143669901</v>
      </c>
      <c r="E50" s="970">
        <v>1695106.5566670906</v>
      </c>
      <c r="F50" s="1888"/>
      <c r="G50" s="1949"/>
      <c r="H50" s="1260">
        <v>1163823.1948047918</v>
      </c>
      <c r="I50" s="970">
        <v>1880498.7776561056</v>
      </c>
      <c r="J50" s="1942"/>
      <c r="K50" s="1936"/>
      <c r="M50" s="1236"/>
      <c r="N50" s="1236"/>
      <c r="O50" s="1236"/>
      <c r="P50" s="1236"/>
      <c r="Q50" s="1236"/>
      <c r="R50" s="1236"/>
    </row>
    <row r="51" spans="1:18" ht="15.75" x14ac:dyDescent="0.2">
      <c r="A51" s="1870"/>
      <c r="B51" s="36">
        <v>30</v>
      </c>
      <c r="C51" s="37">
        <v>1000</v>
      </c>
      <c r="D51" s="1559">
        <v>740140.66813833895</v>
      </c>
      <c r="E51" s="968">
        <v>1741186.935740592</v>
      </c>
      <c r="F51" s="1888"/>
      <c r="G51" s="1949"/>
      <c r="H51" s="1262">
        <v>1187863.2809038477</v>
      </c>
      <c r="I51" s="968">
        <v>1900510.1072745307</v>
      </c>
      <c r="J51" s="1942"/>
      <c r="K51" s="1936"/>
      <c r="M51" s="1236"/>
      <c r="N51" s="1236"/>
      <c r="O51" s="1236"/>
      <c r="P51" s="1236"/>
      <c r="Q51" s="1236"/>
      <c r="R51" s="1236"/>
    </row>
    <row r="52" spans="1:18" ht="15.75" x14ac:dyDescent="0.2">
      <c r="A52" s="1870"/>
      <c r="B52" s="38">
        <v>75</v>
      </c>
      <c r="C52" s="39">
        <v>1500</v>
      </c>
      <c r="D52" s="1557">
        <v>791455.42104799941</v>
      </c>
      <c r="E52" s="1557">
        <v>1780717.4282601671</v>
      </c>
      <c r="F52" s="1888"/>
      <c r="G52" s="1949"/>
      <c r="H52" s="1260">
        <v>1330231.7464936904</v>
      </c>
      <c r="I52" s="970">
        <v>1923291.087501857</v>
      </c>
      <c r="J52" s="1942"/>
      <c r="K52" s="1936"/>
      <c r="M52" s="1236"/>
      <c r="N52" s="1236"/>
      <c r="O52" s="1236"/>
      <c r="P52" s="1236"/>
      <c r="Q52" s="1236"/>
      <c r="R52" s="1236"/>
    </row>
    <row r="53" spans="1:18" ht="16.5" thickBot="1" x14ac:dyDescent="0.25">
      <c r="A53" s="1871"/>
      <c r="B53" s="75">
        <v>90</v>
      </c>
      <c r="C53" s="76">
        <v>1500</v>
      </c>
      <c r="D53" s="1559">
        <v>934167.54988060903</v>
      </c>
      <c r="E53" s="1559">
        <v>1804936.1939080569</v>
      </c>
      <c r="F53" s="1889"/>
      <c r="G53" s="1945"/>
      <c r="H53" s="1264">
        <v>1396663.4566803027</v>
      </c>
      <c r="I53" s="962">
        <v>1986075.4193224809</v>
      </c>
      <c r="J53" s="1943"/>
      <c r="K53" s="1937"/>
      <c r="M53" s="1236"/>
      <c r="N53" s="1236"/>
      <c r="O53" s="1236"/>
      <c r="P53" s="1236"/>
      <c r="Q53" s="1236"/>
      <c r="R53" s="1236"/>
    </row>
    <row r="54" spans="1:18" ht="15.75" x14ac:dyDescent="0.2">
      <c r="A54" s="1869" t="s">
        <v>121</v>
      </c>
      <c r="B54" s="1736" t="s">
        <v>77</v>
      </c>
      <c r="C54" s="1737"/>
      <c r="D54" s="991">
        <v>994325.63902673498</v>
      </c>
      <c r="E54" s="71">
        <v>1663323.4406025172</v>
      </c>
      <c r="F54" s="1879"/>
      <c r="G54" s="1938"/>
      <c r="H54" s="1879"/>
      <c r="I54" s="1879"/>
      <c r="J54" s="1879"/>
      <c r="K54" s="1935"/>
      <c r="M54" s="1236"/>
      <c r="N54" s="1236"/>
      <c r="O54" s="1236"/>
      <c r="P54" s="1236"/>
      <c r="Q54" s="1236"/>
      <c r="R54" s="1236"/>
    </row>
    <row r="55" spans="1:18" ht="15.75" x14ac:dyDescent="0.2">
      <c r="A55" s="1870"/>
      <c r="B55" s="30">
        <v>22</v>
      </c>
      <c r="C55" s="24">
        <v>1500</v>
      </c>
      <c r="D55" s="1559">
        <v>1059399.7643027792</v>
      </c>
      <c r="E55" s="968">
        <v>1830390.8721619418</v>
      </c>
      <c r="F55" s="1793"/>
      <c r="G55" s="1939"/>
      <c r="H55" s="1793"/>
      <c r="I55" s="1793"/>
      <c r="J55" s="1793"/>
      <c r="K55" s="1936"/>
      <c r="M55" s="1236"/>
      <c r="N55" s="1236"/>
      <c r="O55" s="1236"/>
      <c r="P55" s="1236"/>
      <c r="Q55" s="1236"/>
      <c r="R55" s="1236"/>
    </row>
    <row r="56" spans="1:18" ht="15.75" x14ac:dyDescent="0.2">
      <c r="A56" s="1870"/>
      <c r="B56" s="29">
        <v>37</v>
      </c>
      <c r="C56" s="26">
        <v>1500</v>
      </c>
      <c r="D56" s="1557">
        <v>1165770.4959688648</v>
      </c>
      <c r="E56" s="970">
        <v>1944619.9545228756</v>
      </c>
      <c r="F56" s="1793"/>
      <c r="G56" s="1939"/>
      <c r="H56" s="1793"/>
      <c r="I56" s="1793"/>
      <c r="J56" s="1793"/>
      <c r="K56" s="1936"/>
      <c r="M56" s="1236"/>
      <c r="N56" s="1236"/>
      <c r="O56" s="1236"/>
      <c r="P56" s="1236"/>
      <c r="Q56" s="1236"/>
      <c r="R56" s="1236"/>
    </row>
    <row r="57" spans="1:18" ht="16.5" thickBot="1" x14ac:dyDescent="0.25">
      <c r="A57" s="1871"/>
      <c r="B57" s="33">
        <v>55</v>
      </c>
      <c r="C57" s="28">
        <v>1500</v>
      </c>
      <c r="D57" s="1558">
        <v>1274538.950975358</v>
      </c>
      <c r="E57" s="962">
        <v>2061423.8968348515</v>
      </c>
      <c r="F57" s="1794"/>
      <c r="G57" s="1940"/>
      <c r="H57" s="1794"/>
      <c r="I57" s="1794"/>
      <c r="J57" s="1794"/>
      <c r="K57" s="1937"/>
      <c r="M57" s="1236"/>
      <c r="N57" s="1236"/>
      <c r="O57" s="1236"/>
      <c r="P57" s="1236"/>
      <c r="Q57" s="1236"/>
      <c r="R57" s="1236"/>
    </row>
    <row r="58" spans="1:18" ht="15.75" x14ac:dyDescent="0.2">
      <c r="A58" s="1869" t="s">
        <v>122</v>
      </c>
      <c r="B58" s="1736" t="s">
        <v>77</v>
      </c>
      <c r="C58" s="1737"/>
      <c r="D58" s="991">
        <v>1445928.2597340103</v>
      </c>
      <c r="E58" s="71">
        <v>2373558.5888869097</v>
      </c>
      <c r="F58" s="1806"/>
      <c r="G58" s="1944"/>
      <c r="H58" s="246">
        <v>2080140.4744186332</v>
      </c>
      <c r="I58" s="248">
        <v>2494634.3552837865</v>
      </c>
      <c r="J58" s="1941"/>
      <c r="K58" s="1935"/>
      <c r="M58" s="1236"/>
      <c r="N58" s="1236"/>
      <c r="O58" s="1236"/>
      <c r="P58" s="1236"/>
      <c r="Q58" s="1236"/>
      <c r="R58" s="1236"/>
    </row>
    <row r="59" spans="1:18" ht="15.75" x14ac:dyDescent="0.2">
      <c r="A59" s="1870"/>
      <c r="B59" s="30">
        <v>30</v>
      </c>
      <c r="C59" s="24">
        <v>750</v>
      </c>
      <c r="D59" s="1559">
        <v>1556235.07842189</v>
      </c>
      <c r="E59" s="968">
        <v>2625961.9643019564</v>
      </c>
      <c r="F59" s="1888"/>
      <c r="G59" s="1949"/>
      <c r="H59" s="1262">
        <v>2293977.5309260255</v>
      </c>
      <c r="I59" s="968">
        <v>2883845.4974515312</v>
      </c>
      <c r="J59" s="1942"/>
      <c r="K59" s="1936"/>
      <c r="M59" s="1236"/>
      <c r="N59" s="1236"/>
      <c r="O59" s="1236"/>
      <c r="P59" s="1236"/>
      <c r="Q59" s="1236"/>
      <c r="R59" s="1236"/>
    </row>
    <row r="60" spans="1:18" ht="15.75" x14ac:dyDescent="0.2">
      <c r="A60" s="1870"/>
      <c r="B60" s="29">
        <v>55</v>
      </c>
      <c r="C60" s="26">
        <v>1000</v>
      </c>
      <c r="D60" s="1561">
        <v>1619911.7022427788</v>
      </c>
      <c r="E60" s="963">
        <v>2707930.650751472</v>
      </c>
      <c r="F60" s="1888"/>
      <c r="G60" s="1949"/>
      <c r="H60" s="1258">
        <v>2312874.9516337551</v>
      </c>
      <c r="I60" s="963">
        <v>2974610.3452692144</v>
      </c>
      <c r="J60" s="1942"/>
      <c r="K60" s="1936"/>
      <c r="M60" s="1236"/>
      <c r="N60" s="1236"/>
      <c r="O60" s="1236"/>
      <c r="P60" s="1236"/>
      <c r="Q60" s="1236"/>
      <c r="R60" s="1236"/>
    </row>
    <row r="61" spans="1:18" ht="16.5" thickBot="1" x14ac:dyDescent="0.25">
      <c r="A61" s="1871"/>
      <c r="B61" s="33">
        <v>75</v>
      </c>
      <c r="C61" s="28">
        <v>1000</v>
      </c>
      <c r="D61" s="964">
        <v>1644877.4855649094</v>
      </c>
      <c r="E61" s="965">
        <v>2787033.6918270858</v>
      </c>
      <c r="F61" s="1889"/>
      <c r="G61" s="1945"/>
      <c r="H61" s="964">
        <v>2762595.939110673</v>
      </c>
      <c r="I61" s="965">
        <v>3073597.0581544749</v>
      </c>
      <c r="J61" s="1943"/>
      <c r="K61" s="1937"/>
      <c r="M61" s="1236"/>
      <c r="N61" s="1236"/>
      <c r="O61" s="1236"/>
      <c r="P61" s="1236"/>
      <c r="Q61" s="1236"/>
      <c r="R61" s="1236"/>
    </row>
    <row r="62" spans="1:18" ht="15.75" x14ac:dyDescent="0.2">
      <c r="A62" s="1869" t="s">
        <v>123</v>
      </c>
      <c r="B62" s="1736" t="s">
        <v>77</v>
      </c>
      <c r="C62" s="1846"/>
      <c r="D62" s="277">
        <v>1789777.0566517974</v>
      </c>
      <c r="E62" s="243">
        <v>3087187.3849731442</v>
      </c>
      <c r="F62" s="1854"/>
      <c r="G62" s="1938"/>
      <c r="H62" s="1886"/>
      <c r="I62" s="1886"/>
      <c r="J62" s="1886"/>
      <c r="K62" s="1946"/>
      <c r="M62" s="1236"/>
      <c r="N62" s="1236"/>
      <c r="O62" s="1236"/>
      <c r="P62" s="1236"/>
      <c r="Q62" s="1236"/>
      <c r="R62" s="1236"/>
    </row>
    <row r="63" spans="1:18" ht="15.75" x14ac:dyDescent="0.2">
      <c r="A63" s="1870"/>
      <c r="B63" s="30">
        <v>30</v>
      </c>
      <c r="C63" s="96">
        <v>1500</v>
      </c>
      <c r="D63" s="278">
        <v>1874586.0926523856</v>
      </c>
      <c r="E63" s="1560">
        <v>3368408.0376686673</v>
      </c>
      <c r="F63" s="1855"/>
      <c r="G63" s="1939"/>
      <c r="H63" s="1777"/>
      <c r="I63" s="1777"/>
      <c r="J63" s="1777"/>
      <c r="K63" s="1947"/>
      <c r="M63" s="1236"/>
      <c r="N63" s="1236"/>
      <c r="O63" s="1236"/>
      <c r="P63" s="1236"/>
      <c r="Q63" s="1236"/>
      <c r="R63" s="1236"/>
    </row>
    <row r="64" spans="1:18" ht="16.5" thickBot="1" x14ac:dyDescent="0.25">
      <c r="A64" s="1871"/>
      <c r="B64" s="31">
        <v>90</v>
      </c>
      <c r="C64" s="99">
        <v>1500</v>
      </c>
      <c r="D64" s="1293">
        <v>1989341.7947566174</v>
      </c>
      <c r="E64" s="1562">
        <v>3477282.4869483137</v>
      </c>
      <c r="F64" s="1856"/>
      <c r="G64" s="1940"/>
      <c r="H64" s="1778"/>
      <c r="I64" s="1778"/>
      <c r="J64" s="1778"/>
      <c r="K64" s="1948"/>
      <c r="M64" s="1236"/>
      <c r="N64" s="1236"/>
      <c r="O64" s="1236"/>
      <c r="P64" s="1236"/>
      <c r="Q64" s="1236"/>
      <c r="R64" s="1236"/>
    </row>
    <row r="65" spans="1:18" ht="17.100000000000001" customHeight="1" x14ac:dyDescent="0.2">
      <c r="A65" s="1950"/>
      <c r="B65" s="1950"/>
      <c r="C65" s="1950"/>
      <c r="D65" s="1950"/>
      <c r="E65" s="1950"/>
      <c r="F65" s="1950"/>
      <c r="G65" s="1950"/>
      <c r="H65" s="1950"/>
      <c r="I65" s="1950"/>
      <c r="J65" s="1950"/>
      <c r="K65" s="1950"/>
      <c r="M65" s="1236"/>
      <c r="N65" s="1236"/>
      <c r="O65" s="1236"/>
      <c r="P65" s="1236"/>
      <c r="Q65" s="1236"/>
      <c r="R65" s="1236"/>
    </row>
    <row r="66" spans="1:18" ht="14.1" customHeight="1" x14ac:dyDescent="0.2">
      <c r="B66" s="17"/>
      <c r="C66" s="17"/>
      <c r="D66" s="18"/>
      <c r="E66" s="18"/>
      <c r="F66" s="18"/>
      <c r="G66" s="18"/>
      <c r="H66" s="18"/>
      <c r="I66" s="18"/>
      <c r="J66" s="18"/>
      <c r="K66" s="18"/>
      <c r="Q66" s="1236"/>
      <c r="R66" s="1236"/>
    </row>
    <row r="67" spans="1:18" ht="14.1" customHeight="1" x14ac:dyDescent="0.2">
      <c r="B67" s="17"/>
      <c r="C67" s="17"/>
      <c r="D67" s="18"/>
      <c r="E67" s="18"/>
      <c r="F67" s="18"/>
      <c r="G67" s="18"/>
      <c r="H67" s="18"/>
      <c r="I67" s="18"/>
      <c r="J67" s="18"/>
      <c r="K67" s="18"/>
    </row>
    <row r="68" spans="1:18" ht="14.1" customHeight="1" x14ac:dyDescent="0.2">
      <c r="B68" s="17"/>
      <c r="C68" s="17"/>
      <c r="D68" s="18"/>
      <c r="E68" s="18"/>
      <c r="F68" s="18"/>
      <c r="G68" s="18"/>
      <c r="H68" s="18"/>
      <c r="I68" s="18"/>
      <c r="J68" s="18"/>
      <c r="K68" s="18"/>
    </row>
    <row r="69" spans="1:18" ht="14.1" customHeight="1" x14ac:dyDescent="0.2">
      <c r="B69" s="17"/>
      <c r="C69" s="17"/>
      <c r="D69" s="18"/>
      <c r="E69" s="18"/>
      <c r="F69" s="18"/>
      <c r="G69" s="18"/>
      <c r="H69" s="18"/>
      <c r="I69" s="18"/>
      <c r="J69" s="18"/>
      <c r="K69" s="18"/>
    </row>
    <row r="70" spans="1:18" ht="14.1" customHeight="1" x14ac:dyDescent="0.2">
      <c r="B70" s="17"/>
      <c r="C70" s="17"/>
      <c r="D70" s="18"/>
      <c r="E70" s="18"/>
      <c r="F70" s="18"/>
      <c r="G70" s="18"/>
      <c r="H70" s="18"/>
      <c r="I70" s="18"/>
      <c r="J70" s="18"/>
      <c r="K70" s="18"/>
    </row>
    <row r="71" spans="1:18" x14ac:dyDescent="0.2">
      <c r="D71" s="19"/>
    </row>
    <row r="72" spans="1:18" x14ac:dyDescent="0.2">
      <c r="D72" s="19"/>
    </row>
    <row r="73" spans="1:18" x14ac:dyDescent="0.2">
      <c r="B73" s="2"/>
      <c r="D73" s="19"/>
    </row>
    <row r="74" spans="1:18" ht="12.75" customHeight="1" x14ac:dyDescent="0.2">
      <c r="B74" s="2"/>
      <c r="D74" s="19"/>
    </row>
    <row r="75" spans="1:18" ht="12.75" customHeight="1" x14ac:dyDescent="0.2">
      <c r="B75" s="2"/>
      <c r="D75" s="19"/>
    </row>
    <row r="76" spans="1:18" x14ac:dyDescent="0.2">
      <c r="B76" s="2"/>
      <c r="D76" s="19"/>
    </row>
    <row r="77" spans="1:18" x14ac:dyDescent="0.2">
      <c r="B77" s="2"/>
      <c r="D77" s="19"/>
    </row>
    <row r="78" spans="1:18" x14ac:dyDescent="0.2">
      <c r="B78" s="2"/>
      <c r="D78" s="19"/>
    </row>
    <row r="79" spans="1:18" x14ac:dyDescent="0.2">
      <c r="B79" s="2"/>
      <c r="D79" s="19"/>
    </row>
    <row r="80" spans="1:18" s="19" customFormat="1" x14ac:dyDescent="0.2">
      <c r="A80" s="15"/>
      <c r="B80" s="2"/>
      <c r="C80" s="15"/>
    </row>
    <row r="81" spans="1:3" s="19" customFormat="1" x14ac:dyDescent="0.2">
      <c r="A81" s="15"/>
      <c r="B81" s="2"/>
      <c r="C81" s="15"/>
    </row>
    <row r="82" spans="1:3" s="19" customFormat="1" x14ac:dyDescent="0.2">
      <c r="A82" s="15"/>
      <c r="B82" s="2"/>
      <c r="C82" s="15"/>
    </row>
    <row r="83" spans="1:3" s="19" customFormat="1" x14ac:dyDescent="0.2">
      <c r="A83" s="15"/>
      <c r="B83" s="2"/>
      <c r="C83" s="15"/>
    </row>
  </sheetData>
  <mergeCells count="82">
    <mergeCell ref="A65:K65"/>
    <mergeCell ref="A11:A13"/>
    <mergeCell ref="A14:A17"/>
    <mergeCell ref="A18:A19"/>
    <mergeCell ref="A20:A22"/>
    <mergeCell ref="A23:A27"/>
    <mergeCell ref="A28:A29"/>
    <mergeCell ref="A30:A35"/>
    <mergeCell ref="A36:A38"/>
    <mergeCell ref="A39:A47"/>
    <mergeCell ref="A48:A53"/>
    <mergeCell ref="A54:A57"/>
    <mergeCell ref="A58:A61"/>
    <mergeCell ref="A62:A64"/>
    <mergeCell ref="B28:C28"/>
    <mergeCell ref="B11:C11"/>
    <mergeCell ref="B14:C14"/>
    <mergeCell ref="B18:C18"/>
    <mergeCell ref="B20:C20"/>
    <mergeCell ref="B23:C23"/>
    <mergeCell ref="B30:C30"/>
    <mergeCell ref="F62:F64"/>
    <mergeCell ref="B36:C36"/>
    <mergeCell ref="B39:C39"/>
    <mergeCell ref="B48:C48"/>
    <mergeCell ref="B54:C54"/>
    <mergeCell ref="B58:C58"/>
    <mergeCell ref="G14:G17"/>
    <mergeCell ref="G18:G19"/>
    <mergeCell ref="G20:G22"/>
    <mergeCell ref="G23:G27"/>
    <mergeCell ref="B62:C62"/>
    <mergeCell ref="F14:F17"/>
    <mergeCell ref="F18:F19"/>
    <mergeCell ref="F20:F22"/>
    <mergeCell ref="F23:F27"/>
    <mergeCell ref="F28:F29"/>
    <mergeCell ref="F30:F35"/>
    <mergeCell ref="F36:F38"/>
    <mergeCell ref="F39:F47"/>
    <mergeCell ref="F48:F53"/>
    <mergeCell ref="F54:F57"/>
    <mergeCell ref="F58:F61"/>
    <mergeCell ref="G54:G57"/>
    <mergeCell ref="G58:G61"/>
    <mergeCell ref="J36:J38"/>
    <mergeCell ref="H39:K47"/>
    <mergeCell ref="H30:K35"/>
    <mergeCell ref="H23:K27"/>
    <mergeCell ref="G62:G64"/>
    <mergeCell ref="K36:K38"/>
    <mergeCell ref="J28:J29"/>
    <mergeCell ref="K28:K29"/>
    <mergeCell ref="J58:J61"/>
    <mergeCell ref="K58:K61"/>
    <mergeCell ref="G28:G29"/>
    <mergeCell ref="J48:J53"/>
    <mergeCell ref="K48:K53"/>
    <mergeCell ref="H54:K57"/>
    <mergeCell ref="H62:K64"/>
    <mergeCell ref="G30:G35"/>
    <mergeCell ref="G36:G38"/>
    <mergeCell ref="G39:G47"/>
    <mergeCell ref="G48:G53"/>
    <mergeCell ref="J20:J22"/>
    <mergeCell ref="K20:K22"/>
    <mergeCell ref="J18:J19"/>
    <mergeCell ref="K18:K19"/>
    <mergeCell ref="J14:J17"/>
    <mergeCell ref="K14:K17"/>
    <mergeCell ref="J11:J13"/>
    <mergeCell ref="K11:K13"/>
    <mergeCell ref="A7:K7"/>
    <mergeCell ref="A8:A10"/>
    <mergeCell ref="B8:C9"/>
    <mergeCell ref="D8:K8"/>
    <mergeCell ref="D9:E9"/>
    <mergeCell ref="F9:G9"/>
    <mergeCell ref="H9:I9"/>
    <mergeCell ref="J9:K9"/>
    <mergeCell ref="G11:G13"/>
    <mergeCell ref="F11:F13"/>
  </mergeCells>
  <printOptions horizontalCentered="1"/>
  <pageMargins left="0" right="0" top="0.39370078740157483" bottom="0.19685039370078741" header="0" footer="0"/>
  <pageSetup paperSize="9" scale="6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5" tint="-0.499984740745262"/>
    <pageSetUpPr fitToPage="1"/>
  </sheetPr>
  <dimension ref="A1:R95"/>
  <sheetViews>
    <sheetView view="pageBreakPreview" zoomScale="85" zoomScaleNormal="90" zoomScaleSheetLayoutView="85" zoomScalePageLayoutView="30" workbookViewId="0">
      <pane ySplit="10" topLeftCell="A11" activePane="bottomLeft" state="frozen"/>
      <selection pane="bottomLeft" activeCell="O14" sqref="O14"/>
    </sheetView>
  </sheetViews>
  <sheetFormatPr defaultRowHeight="12.75" x14ac:dyDescent="0.2"/>
  <cols>
    <col min="1" max="1" width="11" style="15" customWidth="1"/>
    <col min="2" max="2" width="11.42578125" style="15" customWidth="1"/>
    <col min="3" max="3" width="11.7109375" style="357" customWidth="1"/>
    <col min="4" max="4" width="14.140625" style="20" customWidth="1"/>
    <col min="5" max="7" width="14.140625" style="19" customWidth="1"/>
    <col min="8" max="8" width="15.5703125" style="19" customWidth="1"/>
    <col min="9" max="11" width="14.140625" style="19" customWidth="1"/>
    <col min="12" max="16384" width="9.140625" style="15"/>
  </cols>
  <sheetData>
    <row r="1" spans="1:18" ht="18.75" x14ac:dyDescent="0.2">
      <c r="A1" s="2"/>
      <c r="B1" s="11"/>
      <c r="C1" s="354"/>
      <c r="D1" s="12"/>
      <c r="E1" s="12"/>
      <c r="F1" s="12"/>
      <c r="G1" s="12"/>
      <c r="H1" s="13"/>
      <c r="I1" s="13"/>
      <c r="J1" s="13"/>
      <c r="K1" s="13"/>
    </row>
    <row r="2" spans="1:18" ht="18.75" x14ac:dyDescent="0.2">
      <c r="A2" s="2"/>
      <c r="B2" s="11"/>
      <c r="C2" s="354"/>
      <c r="D2" s="12"/>
      <c r="E2" s="12"/>
      <c r="F2" s="12"/>
      <c r="G2" s="12"/>
      <c r="H2" s="14"/>
      <c r="I2" s="13"/>
      <c r="J2" s="13"/>
      <c r="K2" s="13"/>
    </row>
    <row r="3" spans="1:18" ht="18.75" x14ac:dyDescent="0.2">
      <c r="A3" s="2"/>
      <c r="B3" s="11"/>
      <c r="C3" s="354"/>
      <c r="D3" s="12"/>
      <c r="E3" s="12"/>
      <c r="F3" s="12"/>
      <c r="G3" s="12"/>
      <c r="H3" s="14"/>
      <c r="I3" s="13"/>
      <c r="J3" s="13"/>
      <c r="K3" s="13"/>
    </row>
    <row r="4" spans="1:18" ht="18.75" x14ac:dyDescent="0.2">
      <c r="A4" s="2"/>
      <c r="B4" s="11"/>
      <c r="C4" s="354"/>
      <c r="D4" s="12"/>
      <c r="E4" s="12"/>
      <c r="F4" s="12"/>
      <c r="G4" s="12"/>
      <c r="H4" s="12"/>
      <c r="I4" s="12"/>
      <c r="J4" s="12"/>
      <c r="K4" s="12"/>
    </row>
    <row r="5" spans="1:18" ht="18.75" x14ac:dyDescent="0.2">
      <c r="A5" s="2"/>
      <c r="B5" s="3"/>
      <c r="C5" s="355"/>
      <c r="D5" s="13"/>
      <c r="E5" s="13"/>
      <c r="F5" s="13"/>
      <c r="G5" s="13"/>
      <c r="H5" s="13"/>
      <c r="I5" s="13"/>
      <c r="J5" s="13"/>
      <c r="K5" s="13"/>
    </row>
    <row r="6" spans="1:18" ht="18.75" x14ac:dyDescent="0.2">
      <c r="B6" s="3"/>
      <c r="C6" s="355"/>
      <c r="D6" s="13"/>
      <c r="E6" s="13"/>
      <c r="F6" s="13"/>
      <c r="G6" s="13"/>
      <c r="H6" s="13"/>
      <c r="I6" s="13"/>
      <c r="J6" s="13"/>
      <c r="K6" s="13"/>
    </row>
    <row r="7" spans="1:18" ht="33" customHeight="1" thickBot="1" x14ac:dyDescent="0.25">
      <c r="A7" s="1699" t="s">
        <v>127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</row>
    <row r="8" spans="1:18" ht="15" customHeight="1" thickBot="1" x14ac:dyDescent="0.25">
      <c r="A8" s="1700" t="s">
        <v>76</v>
      </c>
      <c r="B8" s="1703" t="s">
        <v>25</v>
      </c>
      <c r="C8" s="1704"/>
      <c r="D8" s="1707" t="s">
        <v>8</v>
      </c>
      <c r="E8" s="1708"/>
      <c r="F8" s="1708"/>
      <c r="G8" s="1708"/>
      <c r="H8" s="1708"/>
      <c r="I8" s="1708"/>
      <c r="J8" s="1708"/>
      <c r="K8" s="1708"/>
    </row>
    <row r="9" spans="1:18" ht="34.5" customHeight="1" x14ac:dyDescent="0.2">
      <c r="A9" s="1701"/>
      <c r="B9" s="1705"/>
      <c r="C9" s="1706"/>
      <c r="D9" s="1709" t="s">
        <v>56</v>
      </c>
      <c r="E9" s="1710"/>
      <c r="F9" s="1712" t="s">
        <v>78</v>
      </c>
      <c r="G9" s="1713"/>
      <c r="H9" s="1714" t="s">
        <v>59</v>
      </c>
      <c r="I9" s="1715"/>
      <c r="J9" s="1954" t="s">
        <v>1467</v>
      </c>
      <c r="K9" s="1955"/>
    </row>
    <row r="10" spans="1:18" s="16" customFormat="1" ht="53.25" customHeight="1" thickBot="1" x14ac:dyDescent="0.25">
      <c r="A10" s="1702"/>
      <c r="B10" s="45" t="s">
        <v>24</v>
      </c>
      <c r="C10" s="356" t="s">
        <v>57</v>
      </c>
      <c r="D10" s="47" t="s">
        <v>58</v>
      </c>
      <c r="E10" s="48" t="s">
        <v>27</v>
      </c>
      <c r="F10" s="43" t="s">
        <v>80</v>
      </c>
      <c r="G10" s="44" t="s">
        <v>79</v>
      </c>
      <c r="H10" s="47" t="s">
        <v>55</v>
      </c>
      <c r="I10" s="428" t="s">
        <v>27</v>
      </c>
      <c r="J10" s="88" t="s">
        <v>80</v>
      </c>
      <c r="K10" s="88" t="s">
        <v>79</v>
      </c>
    </row>
    <row r="11" spans="1:18" s="16" customFormat="1" ht="18" customHeight="1" x14ac:dyDescent="0.2">
      <c r="A11" s="1869" t="s">
        <v>67</v>
      </c>
      <c r="B11" s="1988" t="s">
        <v>77</v>
      </c>
      <c r="C11" s="1737"/>
      <c r="D11" s="991">
        <v>59402.736525834734</v>
      </c>
      <c r="E11" s="53">
        <v>183335.95993543754</v>
      </c>
      <c r="F11" s="1733" t="s">
        <v>82</v>
      </c>
      <c r="G11" s="1733">
        <f>'ГИБКИЕ ВСТАВКИ И ВИБРОИЗОЛЯТОРЫ'!H46</f>
        <v>573.35739124327586</v>
      </c>
      <c r="H11" s="52">
        <v>104822.22150207781</v>
      </c>
      <c r="I11" s="53">
        <v>252157.99731967517</v>
      </c>
      <c r="J11" s="1733" t="s">
        <v>90</v>
      </c>
      <c r="K11" s="1991">
        <f>'ГИБКИЕ ВСТАВКИ И ВИБРОИЗОЛЯТОРЫ'!H54</f>
        <v>2264.9805341098872</v>
      </c>
      <c r="M11" s="1653"/>
      <c r="N11" s="1681"/>
      <c r="O11" s="1681"/>
      <c r="P11" s="1681"/>
      <c r="Q11" s="1681"/>
      <c r="R11" s="1681"/>
    </row>
    <row r="12" spans="1:18" ht="15.75" customHeight="1" x14ac:dyDescent="0.2">
      <c r="A12" s="1870"/>
      <c r="B12" s="149" t="s">
        <v>14</v>
      </c>
      <c r="C12" s="24">
        <v>1500</v>
      </c>
      <c r="D12" s="1559">
        <v>64062.93108446899</v>
      </c>
      <c r="E12" s="968">
        <v>191033.13429611537</v>
      </c>
      <c r="F12" s="1734"/>
      <c r="G12" s="1734"/>
      <c r="H12" s="1262">
        <v>124320.13258788202</v>
      </c>
      <c r="I12" s="968">
        <v>280042.5293998493</v>
      </c>
      <c r="J12" s="1734"/>
      <c r="K12" s="1992"/>
      <c r="M12" s="1681"/>
      <c r="N12" s="1681"/>
      <c r="O12" s="1681"/>
      <c r="P12" s="1681"/>
      <c r="Q12" s="1681"/>
      <c r="R12" s="1681"/>
    </row>
    <row r="13" spans="1:18" ht="16.5" thickBot="1" x14ac:dyDescent="0.25">
      <c r="A13" s="1871"/>
      <c r="B13" s="157">
        <v>4</v>
      </c>
      <c r="C13" s="32">
        <v>3000</v>
      </c>
      <c r="D13" s="993">
        <v>87535.238673446816</v>
      </c>
      <c r="E13" s="456">
        <v>222252.48433934126</v>
      </c>
      <c r="F13" s="1735"/>
      <c r="G13" s="1735"/>
      <c r="H13" s="993">
        <v>155321.47687132878</v>
      </c>
      <c r="I13" s="456">
        <v>304900.76703734446</v>
      </c>
      <c r="J13" s="1735"/>
      <c r="K13" s="1993"/>
      <c r="M13" s="1681"/>
      <c r="N13" s="1681"/>
      <c r="O13" s="1681"/>
      <c r="P13" s="1681"/>
      <c r="Q13" s="1681"/>
      <c r="R13" s="1681"/>
    </row>
    <row r="14" spans="1:18" ht="15.75" customHeight="1" x14ac:dyDescent="0.2">
      <c r="A14" s="1869" t="s">
        <v>68</v>
      </c>
      <c r="B14" s="1989" t="s">
        <v>77</v>
      </c>
      <c r="C14" s="1990"/>
      <c r="D14" s="991">
        <v>101864.55741062011</v>
      </c>
      <c r="E14" s="71">
        <v>261681.05739596803</v>
      </c>
      <c r="F14" s="1733" t="s">
        <v>101</v>
      </c>
      <c r="G14" s="1733">
        <f>'ГИБКИЕ ВСТАВКИ И ВИБРОИЗОЛЯТОРЫ'!H47</f>
        <v>750.61673739100627</v>
      </c>
      <c r="H14" s="991">
        <v>174775.11368718941</v>
      </c>
      <c r="I14" s="71">
        <v>347385.41971769836</v>
      </c>
      <c r="J14" s="1733" t="s">
        <v>92</v>
      </c>
      <c r="K14" s="1991">
        <f>'ГИБКИЕ ВСТАВКИ И ВИБРОИЗОЛЯТОРЫ'!H55</f>
        <v>2411.6024624049237</v>
      </c>
      <c r="M14" s="1681"/>
      <c r="N14" s="1681"/>
      <c r="O14" s="1681"/>
      <c r="P14" s="1681"/>
      <c r="Q14" s="1681"/>
      <c r="R14" s="1681"/>
    </row>
    <row r="15" spans="1:18" ht="15.75" x14ac:dyDescent="0.2">
      <c r="A15" s="1870"/>
      <c r="B15" s="149" t="s">
        <v>21</v>
      </c>
      <c r="C15" s="24">
        <v>3000</v>
      </c>
      <c r="D15" s="1559">
        <v>117719.66646764999</v>
      </c>
      <c r="E15" s="968">
        <v>241753.51572606</v>
      </c>
      <c r="F15" s="1734"/>
      <c r="G15" s="1734"/>
      <c r="H15" s="1262">
        <v>243103.15930094803</v>
      </c>
      <c r="I15" s="968">
        <v>373781.21871755994</v>
      </c>
      <c r="J15" s="1734"/>
      <c r="K15" s="1992"/>
      <c r="M15" s="1681"/>
      <c r="N15" s="1681"/>
      <c r="O15" s="1681"/>
      <c r="P15" s="1681"/>
      <c r="Q15" s="1681"/>
      <c r="R15" s="1681"/>
    </row>
    <row r="16" spans="1:18" ht="16.5" thickBot="1" x14ac:dyDescent="0.25">
      <c r="A16" s="1871"/>
      <c r="B16" s="157">
        <v>11</v>
      </c>
      <c r="C16" s="32">
        <v>3000</v>
      </c>
      <c r="D16" s="993">
        <v>140953.35884133898</v>
      </c>
      <c r="E16" s="456">
        <v>318286.43212963908</v>
      </c>
      <c r="F16" s="1735"/>
      <c r="G16" s="1735"/>
      <c r="H16" s="993">
        <v>332285.61708025582</v>
      </c>
      <c r="I16" s="456">
        <v>464324.55169085826</v>
      </c>
      <c r="J16" s="1735"/>
      <c r="K16" s="1993"/>
      <c r="M16" s="1681"/>
      <c r="N16" s="1681"/>
      <c r="O16" s="1681"/>
      <c r="P16" s="1681"/>
      <c r="Q16" s="1681"/>
      <c r="R16" s="1681"/>
    </row>
    <row r="17" spans="1:18" ht="15.75" customHeight="1" x14ac:dyDescent="0.2">
      <c r="A17" s="1869" t="s">
        <v>112</v>
      </c>
      <c r="B17" s="1989" t="s">
        <v>77</v>
      </c>
      <c r="C17" s="1990"/>
      <c r="D17" s="991">
        <v>255749.27289293875</v>
      </c>
      <c r="E17" s="71">
        <v>402679.0404073199</v>
      </c>
      <c r="F17" s="1733" t="s">
        <v>144</v>
      </c>
      <c r="G17" s="1733">
        <f>'ГИБКИЕ ВСТАВКИ И ВИБРОИЗОЛЯТОРЫ'!H47</f>
        <v>750.61673739100627</v>
      </c>
      <c r="H17" s="1981" t="s">
        <v>52</v>
      </c>
      <c r="I17" s="1982"/>
      <c r="J17" s="1994"/>
      <c r="K17" s="1995"/>
      <c r="M17" s="1681"/>
      <c r="N17" s="1681"/>
      <c r="O17" s="1681"/>
      <c r="P17" s="1681"/>
      <c r="Q17" s="1681"/>
      <c r="R17" s="1681"/>
    </row>
    <row r="18" spans="1:18" ht="15.75" x14ac:dyDescent="0.2">
      <c r="A18" s="1870"/>
      <c r="B18" s="149">
        <v>7.5</v>
      </c>
      <c r="C18" s="24">
        <v>1500</v>
      </c>
      <c r="D18" s="1578">
        <v>278477.06225902907</v>
      </c>
      <c r="E18" s="968">
        <v>428593.62203495635</v>
      </c>
      <c r="F18" s="1734"/>
      <c r="G18" s="1734"/>
      <c r="H18" s="1973" t="s">
        <v>132</v>
      </c>
      <c r="I18" s="1974"/>
      <c r="J18" s="1994"/>
      <c r="K18" s="1995"/>
      <c r="M18" s="1681"/>
      <c r="N18" s="1681"/>
      <c r="O18" s="1681"/>
      <c r="P18" s="1681"/>
      <c r="Q18" s="1681"/>
      <c r="R18" s="1681"/>
    </row>
    <row r="19" spans="1:18" ht="15.75" x14ac:dyDescent="0.2">
      <c r="A19" s="1870"/>
      <c r="B19" s="150">
        <v>11</v>
      </c>
      <c r="C19" s="26">
        <v>1500</v>
      </c>
      <c r="D19" s="1577">
        <v>301847.72384394181</v>
      </c>
      <c r="E19" s="970">
        <v>444106.48601180565</v>
      </c>
      <c r="F19" s="1734"/>
      <c r="G19" s="1734"/>
      <c r="H19" s="1971" t="s">
        <v>132</v>
      </c>
      <c r="I19" s="1972"/>
      <c r="J19" s="1994"/>
      <c r="K19" s="1995"/>
      <c r="M19" s="1681"/>
      <c r="N19" s="1681"/>
      <c r="O19" s="1681"/>
      <c r="P19" s="1681"/>
      <c r="Q19" s="1681"/>
      <c r="R19" s="1681"/>
    </row>
    <row r="20" spans="1:18" ht="15.75" customHeight="1" thickBot="1" x14ac:dyDescent="0.25">
      <c r="A20" s="1871"/>
      <c r="B20" s="348">
        <v>15</v>
      </c>
      <c r="C20" s="28">
        <v>1500</v>
      </c>
      <c r="D20" s="1580">
        <v>364827.78653445002</v>
      </c>
      <c r="E20" s="962">
        <v>509170.15977199498</v>
      </c>
      <c r="F20" s="1735"/>
      <c r="G20" s="1735"/>
      <c r="H20" s="1983" t="s">
        <v>132</v>
      </c>
      <c r="I20" s="1984"/>
      <c r="J20" s="1994"/>
      <c r="K20" s="1995"/>
      <c r="M20" s="1681"/>
      <c r="N20" s="1681"/>
      <c r="O20" s="1681"/>
      <c r="P20" s="1681"/>
      <c r="Q20" s="1681"/>
      <c r="R20" s="1681"/>
    </row>
    <row r="21" spans="1:18" ht="15.75" customHeight="1" x14ac:dyDescent="0.2">
      <c r="A21" s="1869" t="s">
        <v>69</v>
      </c>
      <c r="B21" s="1989" t="s">
        <v>77</v>
      </c>
      <c r="C21" s="1990"/>
      <c r="D21" s="991">
        <v>155233.6238287591</v>
      </c>
      <c r="E21" s="71">
        <v>523041.63824904128</v>
      </c>
      <c r="F21" s="1880" t="s">
        <v>145</v>
      </c>
      <c r="G21" s="1807">
        <f>'ГИБКИЕ ВСТАВКИ И ВИБРОИЗОЛЯТОРЫ'!H49</f>
        <v>1262.6992929288938</v>
      </c>
      <c r="H21" s="991">
        <v>223607.39115271714</v>
      </c>
      <c r="I21" s="991">
        <v>601498.73489577125</v>
      </c>
      <c r="J21" s="1994"/>
      <c r="K21" s="1995"/>
      <c r="M21" s="1681"/>
      <c r="N21" s="1681"/>
      <c r="O21" s="1681"/>
      <c r="P21" s="1681"/>
      <c r="Q21" s="1681"/>
      <c r="R21" s="1681"/>
    </row>
    <row r="22" spans="1:18" ht="15.75" x14ac:dyDescent="0.2">
      <c r="A22" s="1870"/>
      <c r="B22" s="149">
        <v>22</v>
      </c>
      <c r="C22" s="24">
        <v>3000</v>
      </c>
      <c r="D22" s="1578">
        <v>267474.71609644499</v>
      </c>
      <c r="E22" s="968">
        <v>583887.60587917059</v>
      </c>
      <c r="F22" s="1881"/>
      <c r="G22" s="1795"/>
      <c r="H22" s="271">
        <v>669564.41991981876</v>
      </c>
      <c r="I22" s="272">
        <v>735265.07135659771</v>
      </c>
      <c r="J22" s="1994"/>
      <c r="K22" s="1995"/>
      <c r="M22" s="1681"/>
      <c r="N22" s="1681"/>
      <c r="O22" s="1681"/>
      <c r="P22" s="1681"/>
      <c r="Q22" s="1681"/>
      <c r="R22" s="1681"/>
    </row>
    <row r="23" spans="1:18" ht="16.5" thickBot="1" x14ac:dyDescent="0.25">
      <c r="A23" s="1871"/>
      <c r="B23" s="157">
        <v>30</v>
      </c>
      <c r="C23" s="32">
        <v>3000</v>
      </c>
      <c r="D23" s="993">
        <v>287330.5136495349</v>
      </c>
      <c r="E23" s="456">
        <v>619040.4155736682</v>
      </c>
      <c r="F23" s="1883"/>
      <c r="G23" s="1796"/>
      <c r="H23" s="993">
        <v>683007.50612522394</v>
      </c>
      <c r="I23" s="22">
        <v>748577.64216195024</v>
      </c>
      <c r="J23" s="1994"/>
      <c r="K23" s="1995"/>
      <c r="M23" s="1681"/>
      <c r="N23" s="1681"/>
      <c r="O23" s="1681"/>
      <c r="P23" s="1681"/>
      <c r="Q23" s="1681"/>
      <c r="R23" s="1681"/>
    </row>
    <row r="24" spans="1:18" ht="17.25" customHeight="1" x14ac:dyDescent="0.2">
      <c r="A24" s="1869" t="s">
        <v>117</v>
      </c>
      <c r="B24" s="1989" t="s">
        <v>77</v>
      </c>
      <c r="C24" s="1990"/>
      <c r="D24" s="991">
        <v>279687.92197659548</v>
      </c>
      <c r="E24" s="71">
        <v>566769.53320181335</v>
      </c>
      <c r="F24" s="1880" t="s">
        <v>85</v>
      </c>
      <c r="G24" s="1807">
        <f>'ГИБКИЕ ВСТАВКИ И ВИБРОИЗОЛЯТОРЫ'!H48</f>
        <v>899.42705267552037</v>
      </c>
      <c r="H24" s="1981" t="s">
        <v>52</v>
      </c>
      <c r="I24" s="1982"/>
      <c r="J24" s="1994"/>
      <c r="K24" s="1995"/>
      <c r="M24" s="1681"/>
      <c r="N24" s="1681"/>
      <c r="O24" s="1681"/>
      <c r="P24" s="1681"/>
      <c r="Q24" s="1681"/>
      <c r="R24" s="1681"/>
    </row>
    <row r="25" spans="1:18" ht="15.75" x14ac:dyDescent="0.2">
      <c r="A25" s="1870"/>
      <c r="B25" s="149" t="s">
        <v>21</v>
      </c>
      <c r="C25" s="24">
        <v>1500</v>
      </c>
      <c r="D25" s="1578">
        <v>308416.59466280771</v>
      </c>
      <c r="E25" s="968">
        <v>594891.89710058307</v>
      </c>
      <c r="F25" s="1881"/>
      <c r="G25" s="1795"/>
      <c r="H25" s="1973" t="s">
        <v>132</v>
      </c>
      <c r="I25" s="1974"/>
      <c r="J25" s="1994"/>
      <c r="K25" s="1995"/>
      <c r="M25" s="1681"/>
      <c r="N25" s="1681"/>
      <c r="O25" s="1681"/>
      <c r="P25" s="1681"/>
      <c r="Q25" s="1681"/>
      <c r="R25" s="1681"/>
    </row>
    <row r="26" spans="1:18" ht="15.75" x14ac:dyDescent="0.2">
      <c r="A26" s="1870"/>
      <c r="B26" s="150">
        <v>11</v>
      </c>
      <c r="C26" s="26">
        <v>1500</v>
      </c>
      <c r="D26" s="1577">
        <v>339232.68063572026</v>
      </c>
      <c r="E26" s="970">
        <v>610404.76107743243</v>
      </c>
      <c r="F26" s="1881"/>
      <c r="G26" s="1795"/>
      <c r="H26" s="1971" t="s">
        <v>132</v>
      </c>
      <c r="I26" s="1972"/>
      <c r="J26" s="1994"/>
      <c r="K26" s="1995"/>
      <c r="M26" s="1681"/>
      <c r="N26" s="1681"/>
      <c r="O26" s="1681"/>
      <c r="P26" s="1681"/>
      <c r="Q26" s="1681"/>
      <c r="R26" s="1681"/>
    </row>
    <row r="27" spans="1:18" ht="15.75" customHeight="1" x14ac:dyDescent="0.2">
      <c r="A27" s="1870"/>
      <c r="B27" s="149">
        <v>15</v>
      </c>
      <c r="C27" s="24">
        <v>1500</v>
      </c>
      <c r="D27" s="1578">
        <v>412391.27709327417</v>
      </c>
      <c r="E27" s="968">
        <v>675468.43483762199</v>
      </c>
      <c r="F27" s="1881"/>
      <c r="G27" s="1795"/>
      <c r="H27" s="1973" t="s">
        <v>132</v>
      </c>
      <c r="I27" s="1974"/>
      <c r="J27" s="1994"/>
      <c r="K27" s="1995"/>
      <c r="M27" s="1681"/>
      <c r="N27" s="1681"/>
      <c r="O27" s="1681"/>
      <c r="P27" s="1681"/>
      <c r="Q27" s="1681"/>
      <c r="R27" s="1681"/>
    </row>
    <row r="28" spans="1:18" ht="15.75" x14ac:dyDescent="0.2">
      <c r="A28" s="1870"/>
      <c r="B28" s="150">
        <v>18.5</v>
      </c>
      <c r="C28" s="26">
        <v>1500</v>
      </c>
      <c r="D28" s="1577">
        <v>415445.90736491902</v>
      </c>
      <c r="E28" s="970">
        <v>691498.72934619372</v>
      </c>
      <c r="F28" s="1881"/>
      <c r="G28" s="1795"/>
      <c r="H28" s="1971" t="s">
        <v>132</v>
      </c>
      <c r="I28" s="1972"/>
      <c r="J28" s="1994"/>
      <c r="K28" s="1995"/>
      <c r="M28" s="1681"/>
      <c r="N28" s="1681"/>
      <c r="O28" s="1681"/>
      <c r="P28" s="1681"/>
      <c r="Q28" s="1681"/>
      <c r="R28" s="1681"/>
    </row>
    <row r="29" spans="1:18" ht="16.5" thickBot="1" x14ac:dyDescent="0.25">
      <c r="A29" s="1871"/>
      <c r="B29" s="348">
        <v>22</v>
      </c>
      <c r="C29" s="28">
        <v>1500</v>
      </c>
      <c r="D29" s="1580">
        <v>483805.44552652334</v>
      </c>
      <c r="E29" s="962">
        <v>749242.38138203556</v>
      </c>
      <c r="F29" s="1883"/>
      <c r="G29" s="1796"/>
      <c r="H29" s="1983" t="s">
        <v>132</v>
      </c>
      <c r="I29" s="1984"/>
      <c r="J29" s="1994"/>
      <c r="K29" s="1995"/>
      <c r="M29" s="1681"/>
      <c r="N29" s="1681"/>
      <c r="O29" s="1681"/>
      <c r="P29" s="1681"/>
      <c r="Q29" s="1681"/>
      <c r="R29" s="1681"/>
    </row>
    <row r="30" spans="1:18" ht="15.75" customHeight="1" x14ac:dyDescent="0.2">
      <c r="A30" s="1869" t="s">
        <v>128</v>
      </c>
      <c r="B30" s="1989" t="s">
        <v>77</v>
      </c>
      <c r="C30" s="1990"/>
      <c r="D30" s="991">
        <v>212253.74965229662</v>
      </c>
      <c r="E30" s="71">
        <v>673478.09566212224</v>
      </c>
      <c r="F30" s="1880" t="s">
        <v>145</v>
      </c>
      <c r="G30" s="1807">
        <f>'ГИБКИЕ ВСТАВКИ И ВИБРОИЗОЛЯТОРЫ'!H49</f>
        <v>1262.6992929288938</v>
      </c>
      <c r="H30" s="991">
        <v>383872.6973633343</v>
      </c>
      <c r="I30" s="243">
        <v>818326.35081467952</v>
      </c>
      <c r="J30" s="1994"/>
      <c r="K30" s="1995"/>
      <c r="M30" s="1681"/>
      <c r="N30" s="1681"/>
      <c r="O30" s="1681"/>
      <c r="P30" s="1681"/>
      <c r="Q30" s="1681"/>
      <c r="R30" s="1681"/>
    </row>
    <row r="31" spans="1:18" ht="15.75" x14ac:dyDescent="0.2">
      <c r="A31" s="1870"/>
      <c r="B31" s="149">
        <v>11</v>
      </c>
      <c r="C31" s="24">
        <v>1500</v>
      </c>
      <c r="D31" s="1578">
        <v>230573.77438563001</v>
      </c>
      <c r="E31" s="968">
        <v>708671.92361621163</v>
      </c>
      <c r="F31" s="1881"/>
      <c r="G31" s="1795"/>
      <c r="H31" s="1300">
        <v>466396.82613509998</v>
      </c>
      <c r="I31" s="1263">
        <v>870531.31216178415</v>
      </c>
      <c r="J31" s="1994"/>
      <c r="K31" s="1995"/>
      <c r="M31" s="1681"/>
      <c r="N31" s="1681"/>
      <c r="O31" s="1681"/>
      <c r="P31" s="1681"/>
      <c r="Q31" s="1681"/>
      <c r="R31" s="1681"/>
    </row>
    <row r="32" spans="1:18" ht="15.75" x14ac:dyDescent="0.2">
      <c r="A32" s="1870"/>
      <c r="B32" s="150">
        <v>15</v>
      </c>
      <c r="C32" s="26">
        <v>1500</v>
      </c>
      <c r="D32" s="1577">
        <v>283081.03382998041</v>
      </c>
      <c r="E32" s="970">
        <v>773735.5973764013</v>
      </c>
      <c r="F32" s="1881"/>
      <c r="G32" s="1795"/>
      <c r="H32" s="1299">
        <v>517230.30783095025</v>
      </c>
      <c r="I32" s="1261">
        <v>916683.7516279961</v>
      </c>
      <c r="J32" s="1994"/>
      <c r="K32" s="1995"/>
      <c r="M32" s="1681"/>
      <c r="N32" s="1681"/>
      <c r="O32" s="1681"/>
      <c r="P32" s="1681"/>
      <c r="Q32" s="1681"/>
      <c r="R32" s="1681"/>
    </row>
    <row r="33" spans="1:18" ht="15.75" customHeight="1" x14ac:dyDescent="0.2">
      <c r="A33" s="1870"/>
      <c r="B33" s="149">
        <v>18.5</v>
      </c>
      <c r="C33" s="24">
        <v>1500</v>
      </c>
      <c r="D33" s="1578">
        <v>295495.38663103594</v>
      </c>
      <c r="E33" s="968">
        <v>789765.89188497292</v>
      </c>
      <c r="F33" s="1881"/>
      <c r="G33" s="1795"/>
      <c r="H33" s="1300">
        <v>549483.8738687716</v>
      </c>
      <c r="I33" s="1263">
        <v>945967.221980009</v>
      </c>
      <c r="J33" s="1994"/>
      <c r="K33" s="1995"/>
      <c r="M33" s="1681"/>
      <c r="N33" s="1681"/>
      <c r="O33" s="1681"/>
      <c r="P33" s="1681"/>
      <c r="Q33" s="1681"/>
      <c r="R33" s="1681"/>
    </row>
    <row r="34" spans="1:18" ht="15.75" x14ac:dyDescent="0.2">
      <c r="A34" s="1870"/>
      <c r="B34" s="150">
        <v>22</v>
      </c>
      <c r="C34" s="26">
        <v>1500</v>
      </c>
      <c r="D34" s="1577">
        <v>319568.88947782497</v>
      </c>
      <c r="E34" s="970">
        <v>847509.54392081499</v>
      </c>
      <c r="F34" s="1881"/>
      <c r="G34" s="1795"/>
      <c r="H34" s="1299">
        <v>618744.86837411253</v>
      </c>
      <c r="I34" s="1261">
        <v>1008850.2618513138</v>
      </c>
      <c r="J34" s="1994"/>
      <c r="K34" s="1995"/>
      <c r="M34" s="1681"/>
      <c r="N34" s="1681"/>
      <c r="O34" s="1681"/>
      <c r="P34" s="1681"/>
      <c r="Q34" s="1681"/>
      <c r="R34" s="1681"/>
    </row>
    <row r="35" spans="1:18" ht="16.5" thickBot="1" x14ac:dyDescent="0.25">
      <c r="A35" s="1871"/>
      <c r="B35" s="348">
        <v>45</v>
      </c>
      <c r="C35" s="28">
        <v>1500</v>
      </c>
      <c r="D35" s="1580">
        <v>448290.50027135957</v>
      </c>
      <c r="E35" s="962">
        <v>1004435.80051559</v>
      </c>
      <c r="F35" s="1883"/>
      <c r="G35" s="1796"/>
      <c r="H35" s="1143" t="s">
        <v>44</v>
      </c>
      <c r="I35" s="1144" t="s">
        <v>44</v>
      </c>
      <c r="J35" s="1994"/>
      <c r="K35" s="1995"/>
      <c r="M35" s="1681"/>
      <c r="N35" s="1681"/>
      <c r="O35" s="1681"/>
      <c r="P35" s="1681"/>
      <c r="Q35" s="1681"/>
      <c r="R35" s="1681"/>
    </row>
    <row r="36" spans="1:18" ht="15.75" customHeight="1" x14ac:dyDescent="0.2">
      <c r="A36" s="1869" t="s">
        <v>96</v>
      </c>
      <c r="B36" s="1989" t="s">
        <v>77</v>
      </c>
      <c r="C36" s="1990"/>
      <c r="D36" s="991">
        <v>439076.30108028394</v>
      </c>
      <c r="E36" s="71">
        <v>948258.10459539539</v>
      </c>
      <c r="F36" s="1880" t="s">
        <v>124</v>
      </c>
      <c r="G36" s="1807">
        <f>'ГИБКИЕ ВСТАВКИ И ВИБРОИЗОЛЯТОРЫ'!H49</f>
        <v>1262.6992929288938</v>
      </c>
      <c r="H36" s="1981" t="s">
        <v>52</v>
      </c>
      <c r="I36" s="1982"/>
      <c r="J36" s="1994"/>
      <c r="K36" s="1995"/>
      <c r="M36" s="1681"/>
      <c r="N36" s="1681"/>
      <c r="O36" s="1681"/>
      <c r="P36" s="1681"/>
      <c r="Q36" s="1681"/>
      <c r="R36" s="1681"/>
    </row>
    <row r="37" spans="1:18" ht="15.75" x14ac:dyDescent="0.2">
      <c r="A37" s="1870"/>
      <c r="B37" s="149">
        <v>11</v>
      </c>
      <c r="C37" s="24">
        <v>1500</v>
      </c>
      <c r="D37" s="1578">
        <v>463997.46160667215</v>
      </c>
      <c r="E37" s="968">
        <v>988355.38622658385</v>
      </c>
      <c r="F37" s="1881"/>
      <c r="G37" s="1795"/>
      <c r="H37" s="1973" t="s">
        <v>133</v>
      </c>
      <c r="I37" s="1974"/>
      <c r="J37" s="1994"/>
      <c r="K37" s="1995"/>
      <c r="M37" s="1681"/>
      <c r="N37" s="1681"/>
      <c r="O37" s="1681"/>
      <c r="P37" s="1681"/>
      <c r="Q37" s="1681"/>
      <c r="R37" s="1681"/>
    </row>
    <row r="38" spans="1:18" ht="15.75" x14ac:dyDescent="0.2">
      <c r="A38" s="1870"/>
      <c r="B38" s="150">
        <v>15</v>
      </c>
      <c r="C38" s="26">
        <v>1500</v>
      </c>
      <c r="D38" s="1577">
        <v>522087.36490980216</v>
      </c>
      <c r="E38" s="970">
        <v>1053419.0599867729</v>
      </c>
      <c r="F38" s="1881"/>
      <c r="G38" s="1795"/>
      <c r="H38" s="1971" t="s">
        <v>134</v>
      </c>
      <c r="I38" s="1972"/>
      <c r="J38" s="1994"/>
      <c r="K38" s="1995"/>
      <c r="M38" s="1681"/>
      <c r="N38" s="1681"/>
      <c r="O38" s="1681"/>
      <c r="P38" s="1681"/>
      <c r="Q38" s="1681"/>
      <c r="R38" s="1681"/>
    </row>
    <row r="39" spans="1:18" ht="15.75" x14ac:dyDescent="0.2">
      <c r="A39" s="1870"/>
      <c r="B39" s="149">
        <v>18.5</v>
      </c>
      <c r="C39" s="24">
        <v>1500</v>
      </c>
      <c r="D39" s="1578">
        <v>536396.96066275123</v>
      </c>
      <c r="E39" s="968">
        <v>1069449.3544953447</v>
      </c>
      <c r="F39" s="1881"/>
      <c r="G39" s="1795"/>
      <c r="H39" s="1973" t="s">
        <v>134</v>
      </c>
      <c r="I39" s="1974"/>
      <c r="J39" s="1994"/>
      <c r="K39" s="1995"/>
      <c r="M39" s="1681"/>
      <c r="N39" s="1681"/>
      <c r="O39" s="1681"/>
      <c r="P39" s="1681"/>
      <c r="Q39" s="1681"/>
      <c r="R39" s="1681"/>
    </row>
    <row r="40" spans="1:18" ht="15.75" x14ac:dyDescent="0.2">
      <c r="A40" s="1870"/>
      <c r="B40" s="150">
        <v>22</v>
      </c>
      <c r="C40" s="26">
        <v>1500</v>
      </c>
      <c r="D40" s="1577">
        <v>587954.48687378701</v>
      </c>
      <c r="E40" s="970">
        <v>1127193.0065311869</v>
      </c>
      <c r="F40" s="1881"/>
      <c r="G40" s="1795"/>
      <c r="H40" s="1971" t="s">
        <v>134</v>
      </c>
      <c r="I40" s="1972"/>
      <c r="J40" s="1994"/>
      <c r="K40" s="1995"/>
      <c r="M40" s="1681"/>
      <c r="N40" s="1681"/>
      <c r="O40" s="1681"/>
      <c r="P40" s="1681"/>
      <c r="Q40" s="1681"/>
      <c r="R40" s="1681"/>
    </row>
    <row r="41" spans="1:18" ht="15.75" x14ac:dyDescent="0.2">
      <c r="A41" s="1870"/>
      <c r="B41" s="149">
        <v>30</v>
      </c>
      <c r="C41" s="24">
        <v>1500</v>
      </c>
      <c r="D41" s="1578">
        <v>612713.45305896876</v>
      </c>
      <c r="E41" s="968">
        <v>1154923.797973997</v>
      </c>
      <c r="F41" s="1881"/>
      <c r="G41" s="1795"/>
      <c r="H41" s="1973" t="s">
        <v>134</v>
      </c>
      <c r="I41" s="1974"/>
      <c r="J41" s="1994"/>
      <c r="K41" s="1995"/>
      <c r="M41" s="1681"/>
      <c r="N41" s="1681"/>
      <c r="O41" s="1681"/>
      <c r="P41" s="1681"/>
      <c r="Q41" s="1681"/>
      <c r="R41" s="1681"/>
    </row>
    <row r="42" spans="1:18" ht="15.75" x14ac:dyDescent="0.2">
      <c r="A42" s="1870"/>
      <c r="B42" s="150">
        <v>37</v>
      </c>
      <c r="C42" s="26">
        <v>1500</v>
      </c>
      <c r="D42" s="1577">
        <v>692898.28049296269</v>
      </c>
      <c r="E42" s="970">
        <v>1244734.7322805875</v>
      </c>
      <c r="F42" s="1881"/>
      <c r="G42" s="1795"/>
      <c r="H42" s="1971" t="s">
        <v>134</v>
      </c>
      <c r="I42" s="1972"/>
      <c r="J42" s="1994"/>
      <c r="K42" s="1995"/>
      <c r="M42" s="1681"/>
      <c r="N42" s="1681"/>
      <c r="O42" s="1681"/>
      <c r="P42" s="1681"/>
      <c r="Q42" s="1681"/>
      <c r="R42" s="1681"/>
    </row>
    <row r="43" spans="1:18" ht="15.75" customHeight="1" thickBot="1" x14ac:dyDescent="0.25">
      <c r="A43" s="1871"/>
      <c r="B43" s="349">
        <v>45</v>
      </c>
      <c r="C43" s="76">
        <v>1500</v>
      </c>
      <c r="D43" s="1580">
        <v>728057.9588080151</v>
      </c>
      <c r="E43" s="962">
        <v>1284119.2631259616</v>
      </c>
      <c r="F43" s="1883"/>
      <c r="G43" s="1796"/>
      <c r="H43" s="1983" t="s">
        <v>134</v>
      </c>
      <c r="I43" s="1984"/>
      <c r="J43" s="1994"/>
      <c r="K43" s="1995"/>
      <c r="M43" s="1681"/>
      <c r="N43" s="1681"/>
      <c r="O43" s="1681"/>
      <c r="P43" s="1681"/>
      <c r="Q43" s="1681"/>
      <c r="R43" s="1681"/>
    </row>
    <row r="44" spans="1:18" ht="15" customHeight="1" x14ac:dyDescent="0.2">
      <c r="A44" s="1869" t="s">
        <v>129</v>
      </c>
      <c r="B44" s="1989" t="s">
        <v>77</v>
      </c>
      <c r="C44" s="1990"/>
      <c r="D44" s="991">
        <v>307274.33731944219</v>
      </c>
      <c r="E44" s="71">
        <v>828229.46790904074</v>
      </c>
      <c r="F44" s="1880" t="s">
        <v>87</v>
      </c>
      <c r="G44" s="1807">
        <f>'ГИБКИЕ ВСТАВКИ И ВИБРОИЗОЛЯТОРЫ'!H50</f>
        <v>1888.5779719196455</v>
      </c>
      <c r="H44" s="991">
        <v>504074.632750082</v>
      </c>
      <c r="I44" s="243">
        <v>955967.78450131579</v>
      </c>
      <c r="J44" s="1994"/>
      <c r="K44" s="1995"/>
      <c r="M44" s="1681"/>
      <c r="N44" s="1681"/>
      <c r="O44" s="1681"/>
      <c r="P44" s="1681"/>
      <c r="Q44" s="1681"/>
      <c r="R44" s="1681"/>
    </row>
    <row r="45" spans="1:18" ht="15.75" customHeight="1" x14ac:dyDescent="0.2">
      <c r="A45" s="1870"/>
      <c r="B45" s="149">
        <v>22</v>
      </c>
      <c r="C45" s="24">
        <v>1500</v>
      </c>
      <c r="D45" s="1578">
        <v>350196.72168180213</v>
      </c>
      <c r="E45" s="968">
        <v>892863.61893871299</v>
      </c>
      <c r="F45" s="1881"/>
      <c r="G45" s="1795"/>
      <c r="H45" s="1300">
        <v>650661.54403252259</v>
      </c>
      <c r="I45" s="1263">
        <v>1058526.1523576428</v>
      </c>
      <c r="J45" s="1994"/>
      <c r="K45" s="1995"/>
      <c r="M45" s="1681"/>
      <c r="N45" s="1681"/>
      <c r="O45" s="1681"/>
      <c r="P45" s="1681"/>
      <c r="Q45" s="1681"/>
      <c r="R45" s="1681"/>
    </row>
    <row r="46" spans="1:18" ht="16.5" thickBot="1" x14ac:dyDescent="0.25">
      <c r="A46" s="1871"/>
      <c r="B46" s="157">
        <v>22</v>
      </c>
      <c r="C46" s="32">
        <v>1000</v>
      </c>
      <c r="D46" s="993">
        <v>398696.99732874602</v>
      </c>
      <c r="E46" s="456">
        <v>957371.4452499029</v>
      </c>
      <c r="F46" s="1883"/>
      <c r="G46" s="1796"/>
      <c r="H46" s="993">
        <v>861425.85563927458</v>
      </c>
      <c r="I46" s="22">
        <v>1249882.0620564769</v>
      </c>
      <c r="J46" s="1994"/>
      <c r="K46" s="1995"/>
      <c r="M46" s="1681"/>
      <c r="N46" s="1681"/>
      <c r="O46" s="1681"/>
      <c r="P46" s="1681"/>
      <c r="Q46" s="1681"/>
      <c r="R46" s="1681"/>
    </row>
    <row r="47" spans="1:18" ht="18.75" customHeight="1" x14ac:dyDescent="0.2">
      <c r="A47" s="1869" t="s">
        <v>131</v>
      </c>
      <c r="B47" s="1989" t="s">
        <v>77</v>
      </c>
      <c r="C47" s="1990"/>
      <c r="D47" s="991">
        <v>382645.15881895233</v>
      </c>
      <c r="E47" s="71">
        <v>969983.14601205615</v>
      </c>
      <c r="F47" s="1880" t="s">
        <v>146</v>
      </c>
      <c r="G47" s="1807">
        <f>'ГИБКИЕ ВСТАВКИ И ВИБРОИЗОЛЯТОРЫ'!H51</f>
        <v>3245.3779053960998</v>
      </c>
      <c r="H47" s="246">
        <v>655715.34177240939</v>
      </c>
      <c r="I47" s="247">
        <v>1142250.4824282711</v>
      </c>
      <c r="J47" s="1994"/>
      <c r="K47" s="1995"/>
      <c r="M47" s="1681"/>
      <c r="N47" s="1681"/>
      <c r="O47" s="1681"/>
      <c r="P47" s="1681"/>
      <c r="Q47" s="1681"/>
      <c r="R47" s="1681"/>
    </row>
    <row r="48" spans="1:18" ht="15.75" x14ac:dyDescent="0.2">
      <c r="A48" s="1870"/>
      <c r="B48" s="149">
        <v>30</v>
      </c>
      <c r="C48" s="24">
        <v>1500</v>
      </c>
      <c r="D48" s="1578">
        <v>420922.78312909504</v>
      </c>
      <c r="E48" s="968">
        <v>1041538.6104292513</v>
      </c>
      <c r="F48" s="1881"/>
      <c r="G48" s="1795"/>
      <c r="H48" s="1262">
        <v>801201.3026527937</v>
      </c>
      <c r="I48" s="1263">
        <v>1237593.2859930929</v>
      </c>
      <c r="J48" s="1994"/>
      <c r="K48" s="1995"/>
      <c r="M48" s="1681"/>
      <c r="N48" s="1681"/>
      <c r="O48" s="1681"/>
      <c r="P48" s="1681"/>
      <c r="Q48" s="1681"/>
      <c r="R48" s="1681"/>
    </row>
    <row r="49" spans="1:18" ht="15.75" x14ac:dyDescent="0.2">
      <c r="A49" s="1870"/>
      <c r="B49" s="150">
        <v>37</v>
      </c>
      <c r="C49" s="26">
        <v>1500</v>
      </c>
      <c r="D49" s="1577">
        <v>467003.75842750503</v>
      </c>
      <c r="E49" s="970">
        <v>1131349.5447358417</v>
      </c>
      <c r="F49" s="1881"/>
      <c r="G49" s="1795"/>
      <c r="H49" s="1145" t="s">
        <v>44</v>
      </c>
      <c r="I49" s="1146" t="s">
        <v>44</v>
      </c>
      <c r="J49" s="1994"/>
      <c r="K49" s="1995"/>
      <c r="M49" s="1681"/>
      <c r="N49" s="1681"/>
      <c r="O49" s="1681"/>
      <c r="P49" s="1681"/>
      <c r="Q49" s="1681"/>
      <c r="R49" s="1681"/>
    </row>
    <row r="50" spans="1:18" ht="16.5" thickBot="1" x14ac:dyDescent="0.25">
      <c r="A50" s="1871"/>
      <c r="B50" s="348">
        <v>45</v>
      </c>
      <c r="C50" s="28">
        <v>1500</v>
      </c>
      <c r="D50" s="1580">
        <v>512258.38603517838</v>
      </c>
      <c r="E50" s="962">
        <v>1170734.075581216</v>
      </c>
      <c r="F50" s="1883"/>
      <c r="G50" s="1796"/>
      <c r="H50" s="1143" t="s">
        <v>44</v>
      </c>
      <c r="I50" s="1144" t="s">
        <v>44</v>
      </c>
      <c r="J50" s="1994"/>
      <c r="K50" s="1995"/>
      <c r="M50" s="1681"/>
      <c r="N50" s="1681"/>
      <c r="O50" s="1681"/>
      <c r="P50" s="1681"/>
      <c r="Q50" s="1681"/>
      <c r="R50" s="1681"/>
    </row>
    <row r="51" spans="1:18" ht="15.75" customHeight="1" x14ac:dyDescent="0.2">
      <c r="A51" s="1869" t="s">
        <v>121</v>
      </c>
      <c r="B51" s="1989" t="s">
        <v>77</v>
      </c>
      <c r="C51" s="1990"/>
      <c r="D51" s="991">
        <v>745753.36143365118</v>
      </c>
      <c r="E51" s="71">
        <v>1354816.8363870983</v>
      </c>
      <c r="F51" s="1880" t="s">
        <v>88</v>
      </c>
      <c r="G51" s="1807">
        <f>'ГИБКИЕ ВСТАВКИ И ВИБРОИЗОЛЯТОРЫ'!H50</f>
        <v>1888.5779719196455</v>
      </c>
      <c r="H51" s="1981" t="s">
        <v>52</v>
      </c>
      <c r="I51" s="1982"/>
      <c r="J51" s="1994"/>
      <c r="K51" s="1995"/>
      <c r="M51" s="1681"/>
      <c r="N51" s="1681"/>
      <c r="O51" s="1681"/>
      <c r="P51" s="1681"/>
      <c r="Q51" s="1681"/>
      <c r="R51" s="1681"/>
    </row>
    <row r="52" spans="1:18" ht="17.100000000000001" customHeight="1" x14ac:dyDescent="0.2">
      <c r="A52" s="1870"/>
      <c r="B52" s="149">
        <v>37</v>
      </c>
      <c r="C52" s="24">
        <v>1500</v>
      </c>
      <c r="D52" s="1578">
        <v>816206.52839525172</v>
      </c>
      <c r="E52" s="968">
        <v>1448828.0698611287</v>
      </c>
      <c r="F52" s="1881"/>
      <c r="G52" s="1795"/>
      <c r="H52" s="1973" t="s">
        <v>133</v>
      </c>
      <c r="I52" s="1974"/>
      <c r="J52" s="1994"/>
      <c r="K52" s="1995"/>
      <c r="M52" s="1681"/>
      <c r="N52" s="1681"/>
      <c r="O52" s="1681"/>
      <c r="P52" s="1681"/>
      <c r="Q52" s="1681"/>
      <c r="R52" s="1681"/>
    </row>
    <row r="53" spans="1:18" ht="14.1" customHeight="1" x14ac:dyDescent="0.2">
      <c r="A53" s="1870"/>
      <c r="B53" s="150">
        <v>45</v>
      </c>
      <c r="C53" s="26">
        <v>1500</v>
      </c>
      <c r="D53" s="1577">
        <v>847672.23058932414</v>
      </c>
      <c r="E53" s="970">
        <v>1488212.600706504</v>
      </c>
      <c r="F53" s="1881"/>
      <c r="G53" s="1795"/>
      <c r="H53" s="1965" t="s">
        <v>133</v>
      </c>
      <c r="I53" s="1966"/>
      <c r="J53" s="1994"/>
      <c r="K53" s="1995"/>
      <c r="M53" s="1681"/>
      <c r="N53" s="1681"/>
      <c r="O53" s="1681"/>
      <c r="P53" s="1681"/>
      <c r="Q53" s="1681"/>
      <c r="R53" s="1681"/>
    </row>
    <row r="54" spans="1:18" ht="14.1" customHeight="1" x14ac:dyDescent="0.2">
      <c r="A54" s="1870"/>
      <c r="B54" s="149">
        <v>55</v>
      </c>
      <c r="C54" s="24">
        <v>1500</v>
      </c>
      <c r="D54" s="1578">
        <v>1019545.5191073881</v>
      </c>
      <c r="E54" s="968">
        <v>1569019.3265001506</v>
      </c>
      <c r="F54" s="1881"/>
      <c r="G54" s="1795"/>
      <c r="H54" s="1967" t="s">
        <v>133</v>
      </c>
      <c r="I54" s="1968"/>
      <c r="J54" s="1994"/>
      <c r="K54" s="1995"/>
      <c r="M54" s="1681"/>
      <c r="N54" s="1681"/>
      <c r="O54" s="1681"/>
      <c r="P54" s="1681"/>
      <c r="Q54" s="1681"/>
      <c r="R54" s="1681"/>
    </row>
    <row r="55" spans="1:18" ht="14.1" customHeight="1" thickBot="1" x14ac:dyDescent="0.25">
      <c r="A55" s="1871"/>
      <c r="B55" s="157">
        <v>75</v>
      </c>
      <c r="C55" s="32">
        <v>1500</v>
      </c>
      <c r="D55" s="993" t="s">
        <v>44</v>
      </c>
      <c r="E55" s="993" t="s">
        <v>44</v>
      </c>
      <c r="F55" s="1883"/>
      <c r="G55" s="1796"/>
      <c r="H55" s="1969" t="s">
        <v>133</v>
      </c>
      <c r="I55" s="1970"/>
      <c r="J55" s="1994"/>
      <c r="K55" s="1995"/>
      <c r="M55" s="1681"/>
      <c r="N55" s="1681"/>
      <c r="O55" s="1681"/>
      <c r="P55" s="1681"/>
      <c r="Q55" s="1681"/>
      <c r="R55" s="1681"/>
    </row>
    <row r="56" spans="1:18" ht="15.75" customHeight="1" x14ac:dyDescent="0.2">
      <c r="A56" s="1985" t="s">
        <v>130</v>
      </c>
      <c r="B56" s="1989" t="s">
        <v>77</v>
      </c>
      <c r="C56" s="1990"/>
      <c r="D56" s="983">
        <v>520985.62521920685</v>
      </c>
      <c r="E56" s="273">
        <v>1332708.7189588957</v>
      </c>
      <c r="F56" s="1977" t="s">
        <v>146</v>
      </c>
      <c r="G56" s="1951">
        <f>'ГИБКИЕ ВСТАВКИ И ВИБРОИЗОЛЯТОРЫ'!H51</f>
        <v>3245.3779053960998</v>
      </c>
      <c r="H56" s="998">
        <v>840702.20858214889</v>
      </c>
      <c r="I56" s="979">
        <v>1597343.4674215144</v>
      </c>
      <c r="J56" s="1994"/>
      <c r="K56" s="1995"/>
      <c r="M56" s="1681"/>
      <c r="N56" s="1681"/>
      <c r="O56" s="1681"/>
      <c r="P56" s="1681"/>
      <c r="Q56" s="1681"/>
      <c r="R56" s="1681"/>
    </row>
    <row r="57" spans="1:18" ht="15.75" x14ac:dyDescent="0.2">
      <c r="A57" s="1986"/>
      <c r="B57" s="350">
        <v>22</v>
      </c>
      <c r="C57" s="92">
        <v>1000</v>
      </c>
      <c r="D57" s="1576">
        <v>579225.19016213377</v>
      </c>
      <c r="E57" s="274">
        <v>1418471.2079318671</v>
      </c>
      <c r="F57" s="1978"/>
      <c r="G57" s="1952"/>
      <c r="H57" s="1254">
        <v>952495.52140731446</v>
      </c>
      <c r="I57" s="1255">
        <v>1723890.2575679363</v>
      </c>
      <c r="J57" s="1994"/>
      <c r="K57" s="1995"/>
      <c r="M57" s="1681"/>
      <c r="N57" s="1681"/>
      <c r="O57" s="1681"/>
      <c r="P57" s="1681"/>
      <c r="Q57" s="1681"/>
      <c r="R57" s="1681"/>
    </row>
    <row r="58" spans="1:18" ht="15.75" x14ac:dyDescent="0.2">
      <c r="A58" s="1986"/>
      <c r="B58" s="351">
        <v>30</v>
      </c>
      <c r="C58" s="93">
        <v>1000</v>
      </c>
      <c r="D58" s="1575">
        <v>618440.5420228882</v>
      </c>
      <c r="E58" s="1000">
        <v>1465887.9179984999</v>
      </c>
      <c r="F58" s="1978"/>
      <c r="G58" s="1952"/>
      <c r="H58" s="1250">
        <v>1032515.8665726723</v>
      </c>
      <c r="I58" s="1251">
        <v>1802716.9301889492</v>
      </c>
      <c r="J58" s="1994"/>
      <c r="K58" s="1995"/>
      <c r="M58" s="1681"/>
      <c r="N58" s="1681"/>
      <c r="O58" s="1681"/>
      <c r="P58" s="1681"/>
      <c r="Q58" s="1681"/>
      <c r="R58" s="1681"/>
    </row>
    <row r="59" spans="1:18" ht="12.75" customHeight="1" x14ac:dyDescent="0.2">
      <c r="A59" s="1986"/>
      <c r="B59" s="350">
        <v>37</v>
      </c>
      <c r="C59" s="92">
        <v>1000</v>
      </c>
      <c r="D59" s="1576">
        <v>703404.41905598727</v>
      </c>
      <c r="E59" s="1092">
        <v>1568622.4007378828</v>
      </c>
      <c r="F59" s="1978"/>
      <c r="G59" s="1952"/>
      <c r="H59" s="1252">
        <v>1230462.3268014661</v>
      </c>
      <c r="I59" s="1253">
        <v>2085668.2938460207</v>
      </c>
      <c r="J59" s="1994"/>
      <c r="K59" s="1995"/>
      <c r="M59" s="1681"/>
      <c r="N59" s="1681"/>
      <c r="O59" s="1681"/>
      <c r="P59" s="1681"/>
      <c r="Q59" s="1681"/>
      <c r="R59" s="1681"/>
    </row>
    <row r="60" spans="1:18" ht="12.75" customHeight="1" x14ac:dyDescent="0.2">
      <c r="A60" s="1986"/>
      <c r="B60" s="351">
        <v>75</v>
      </c>
      <c r="C60" s="93">
        <v>1500</v>
      </c>
      <c r="D60" s="1198">
        <v>728048.42227382318</v>
      </c>
      <c r="E60" s="968" t="s">
        <v>44</v>
      </c>
      <c r="F60" s="1978"/>
      <c r="G60" s="1952"/>
      <c r="H60" s="1250">
        <v>1515568.5142824037</v>
      </c>
      <c r="I60" s="1251">
        <v>2493192.3861262631</v>
      </c>
      <c r="J60" s="1994"/>
      <c r="K60" s="1995"/>
      <c r="M60" s="1681"/>
      <c r="N60" s="1681"/>
      <c r="O60" s="1681"/>
      <c r="P60" s="1681"/>
      <c r="Q60" s="1681"/>
      <c r="R60" s="1681"/>
    </row>
    <row r="61" spans="1:18" ht="15.75" x14ac:dyDescent="0.2">
      <c r="A61" s="1986"/>
      <c r="B61" s="350">
        <v>90</v>
      </c>
      <c r="C61" s="92">
        <v>1500</v>
      </c>
      <c r="D61" s="1154">
        <v>755553.50164022855</v>
      </c>
      <c r="E61" s="1619" t="s">
        <v>44</v>
      </c>
      <c r="F61" s="1978"/>
      <c r="G61" s="1952"/>
      <c r="H61" s="1254">
        <v>1704926.8286018753</v>
      </c>
      <c r="I61" s="1255">
        <v>2763863.6524546165</v>
      </c>
      <c r="J61" s="1994"/>
      <c r="K61" s="1995"/>
      <c r="M61" s="1681"/>
      <c r="N61" s="1681"/>
      <c r="O61" s="1681"/>
      <c r="P61" s="1681"/>
      <c r="Q61" s="1681"/>
      <c r="R61" s="1681"/>
    </row>
    <row r="62" spans="1:18" ht="15.75" x14ac:dyDescent="0.2">
      <c r="A62" s="1986"/>
      <c r="B62" s="351">
        <v>110</v>
      </c>
      <c r="C62" s="93">
        <v>1500</v>
      </c>
      <c r="D62" s="1198">
        <v>836978.89850693312</v>
      </c>
      <c r="E62" s="968" t="s">
        <v>44</v>
      </c>
      <c r="F62" s="1978"/>
      <c r="G62" s="1952"/>
      <c r="H62" s="1256">
        <v>2829788.8383174366</v>
      </c>
      <c r="I62" s="1257">
        <v>4371714.6490237787</v>
      </c>
      <c r="J62" s="1994"/>
      <c r="K62" s="1995"/>
      <c r="M62" s="1681"/>
      <c r="N62" s="1681"/>
      <c r="O62" s="1681"/>
      <c r="P62" s="1681"/>
      <c r="Q62" s="1681"/>
      <c r="R62" s="1681"/>
    </row>
    <row r="63" spans="1:18" ht="16.5" thickBot="1" x14ac:dyDescent="0.25">
      <c r="A63" s="1987"/>
      <c r="B63" s="352">
        <v>132</v>
      </c>
      <c r="C63" s="94">
        <v>1500</v>
      </c>
      <c r="D63" s="1153">
        <v>884840.3270900147</v>
      </c>
      <c r="E63" s="668" t="s">
        <v>44</v>
      </c>
      <c r="F63" s="1979"/>
      <c r="G63" s="1956"/>
      <c r="H63" s="89">
        <v>2953022.9694318743</v>
      </c>
      <c r="I63" s="90">
        <v>4497940.3371270709</v>
      </c>
      <c r="J63" s="1994"/>
      <c r="K63" s="1995"/>
      <c r="M63" s="1681"/>
      <c r="N63" s="1681"/>
      <c r="O63" s="1681"/>
      <c r="P63" s="1681"/>
      <c r="Q63" s="1681"/>
      <c r="R63" s="1681"/>
    </row>
    <row r="64" spans="1:18" s="19" customFormat="1" ht="15.75" customHeight="1" x14ac:dyDescent="0.2">
      <c r="A64" s="1985" t="s">
        <v>123</v>
      </c>
      <c r="B64" s="1989" t="s">
        <v>77</v>
      </c>
      <c r="C64" s="1990"/>
      <c r="D64" s="983">
        <v>989134.08013115777</v>
      </c>
      <c r="E64" s="1199">
        <v>1878719.6268199855</v>
      </c>
      <c r="F64" s="1977" t="s">
        <v>147</v>
      </c>
      <c r="G64" s="1951">
        <f>'ГИБКИЕ ВСТАВКИ И ВИБРОИЗОЛЯТОРЫ'!H51</f>
        <v>3245.3779053960998</v>
      </c>
      <c r="H64" s="1981" t="s">
        <v>52</v>
      </c>
      <c r="I64" s="1982"/>
      <c r="J64" s="1994"/>
      <c r="K64" s="1995"/>
      <c r="M64" s="1681"/>
      <c r="N64" s="1681"/>
      <c r="O64" s="1681"/>
      <c r="P64" s="1681"/>
      <c r="Q64" s="1681"/>
      <c r="R64" s="1681"/>
    </row>
    <row r="65" spans="1:18" s="19" customFormat="1" ht="15.75" x14ac:dyDescent="0.2">
      <c r="A65" s="1986"/>
      <c r="B65" s="351">
        <v>22</v>
      </c>
      <c r="C65" s="93">
        <v>1500</v>
      </c>
      <c r="D65" s="1575">
        <v>1055881.106396188</v>
      </c>
      <c r="E65" s="1000">
        <v>1958684.3818593207</v>
      </c>
      <c r="F65" s="1978"/>
      <c r="G65" s="1952"/>
      <c r="H65" s="1957" t="s">
        <v>135</v>
      </c>
      <c r="I65" s="1958"/>
      <c r="J65" s="1994"/>
      <c r="K65" s="1995"/>
      <c r="M65" s="1681"/>
      <c r="N65" s="1681"/>
      <c r="O65" s="1681"/>
      <c r="P65" s="1681"/>
      <c r="Q65" s="1681"/>
      <c r="R65" s="1681"/>
    </row>
    <row r="66" spans="1:18" s="19" customFormat="1" ht="15.75" x14ac:dyDescent="0.2">
      <c r="A66" s="1986"/>
      <c r="B66" s="350">
        <v>30</v>
      </c>
      <c r="C66" s="92">
        <v>1500</v>
      </c>
      <c r="D66" s="1576">
        <v>1084548.9562044477</v>
      </c>
      <c r="E66" s="274">
        <v>1986415.1733021298</v>
      </c>
      <c r="F66" s="1978"/>
      <c r="G66" s="1952"/>
      <c r="H66" s="1959" t="s">
        <v>136</v>
      </c>
      <c r="I66" s="1960"/>
      <c r="J66" s="1994"/>
      <c r="K66" s="1995"/>
      <c r="M66" s="1681"/>
      <c r="N66" s="1681"/>
      <c r="O66" s="1681"/>
      <c r="P66" s="1681"/>
      <c r="Q66" s="1681"/>
      <c r="R66" s="1681"/>
    </row>
    <row r="67" spans="1:18" s="19" customFormat="1" ht="15.75" x14ac:dyDescent="0.2">
      <c r="A67" s="1986"/>
      <c r="B67" s="351">
        <v>37</v>
      </c>
      <c r="C67" s="93">
        <v>1500</v>
      </c>
      <c r="D67" s="1575">
        <v>1177397.1068281441</v>
      </c>
      <c r="E67" s="1000">
        <v>2076226.10760872</v>
      </c>
      <c r="F67" s="1978"/>
      <c r="G67" s="1952"/>
      <c r="H67" s="1957" t="s">
        <v>137</v>
      </c>
      <c r="I67" s="1958"/>
      <c r="J67" s="1994"/>
      <c r="K67" s="1995"/>
      <c r="M67" s="1681"/>
      <c r="N67" s="1681"/>
      <c r="O67" s="1681"/>
      <c r="P67" s="1681"/>
      <c r="Q67" s="1681"/>
      <c r="R67" s="1681"/>
    </row>
    <row r="68" spans="1:18" ht="15.75" x14ac:dyDescent="0.2">
      <c r="A68" s="1986"/>
      <c r="B68" s="350">
        <v>45</v>
      </c>
      <c r="C68" s="92">
        <v>1500</v>
      </c>
      <c r="D68" s="1576">
        <v>1218111.9413295216</v>
      </c>
      <c r="E68" s="274">
        <v>2115610.6384540955</v>
      </c>
      <c r="F68" s="1978"/>
      <c r="G68" s="1952"/>
      <c r="H68" s="1961" t="s">
        <v>138</v>
      </c>
      <c r="I68" s="1962"/>
      <c r="J68" s="1994"/>
      <c r="K68" s="1995"/>
      <c r="M68" s="1681"/>
      <c r="N68" s="1681"/>
      <c r="O68" s="1681"/>
      <c r="P68" s="1681"/>
      <c r="Q68" s="1681"/>
      <c r="R68" s="1681"/>
    </row>
    <row r="69" spans="1:18" ht="15.75" x14ac:dyDescent="0.2">
      <c r="A69" s="1986"/>
      <c r="B69" s="351">
        <v>55</v>
      </c>
      <c r="C69" s="93">
        <v>1500</v>
      </c>
      <c r="D69" s="1575">
        <v>1301650.1367679618</v>
      </c>
      <c r="E69" s="1000">
        <v>2196417.3642477426</v>
      </c>
      <c r="F69" s="1978"/>
      <c r="G69" s="1952"/>
      <c r="H69" s="1963" t="s">
        <v>139</v>
      </c>
      <c r="I69" s="1964"/>
      <c r="J69" s="1994"/>
      <c r="K69" s="1995"/>
      <c r="M69" s="1681"/>
      <c r="N69" s="1681"/>
      <c r="O69" s="1681"/>
      <c r="P69" s="1681"/>
      <c r="Q69" s="1681"/>
      <c r="R69" s="1681"/>
    </row>
    <row r="70" spans="1:18" ht="15.75" x14ac:dyDescent="0.2">
      <c r="A70" s="1986"/>
      <c r="B70" s="350">
        <v>75</v>
      </c>
      <c r="C70" s="92">
        <v>1500</v>
      </c>
      <c r="D70" s="1576">
        <v>1370027.7101863241</v>
      </c>
      <c r="E70" s="274">
        <v>2223120.5862626089</v>
      </c>
      <c r="F70" s="1978"/>
      <c r="G70" s="1952"/>
      <c r="H70" s="1961" t="s">
        <v>140</v>
      </c>
      <c r="I70" s="1962"/>
      <c r="J70" s="1994"/>
      <c r="K70" s="1995"/>
      <c r="M70" s="1681"/>
      <c r="N70" s="1681"/>
      <c r="O70" s="1681"/>
      <c r="P70" s="1681"/>
      <c r="Q70" s="1681"/>
      <c r="R70" s="1681"/>
    </row>
    <row r="71" spans="1:18" ht="15.75" x14ac:dyDescent="0.2">
      <c r="A71" s="1986"/>
      <c r="B71" s="351">
        <v>90</v>
      </c>
      <c r="C71" s="93">
        <v>1500</v>
      </c>
      <c r="D71" s="1575">
        <v>1387816.5489864389</v>
      </c>
      <c r="E71" s="1000">
        <v>2258636.6809817944</v>
      </c>
      <c r="F71" s="1978"/>
      <c r="G71" s="1952"/>
      <c r="H71" s="1957" t="s">
        <v>141</v>
      </c>
      <c r="I71" s="1958"/>
      <c r="J71" s="1994"/>
      <c r="K71" s="1995"/>
      <c r="M71" s="1681"/>
      <c r="N71" s="1681"/>
      <c r="O71" s="1681"/>
      <c r="P71" s="1681"/>
      <c r="Q71" s="1681"/>
      <c r="R71" s="1681"/>
    </row>
    <row r="72" spans="1:18" ht="15.75" x14ac:dyDescent="0.2">
      <c r="A72" s="1986"/>
      <c r="B72" s="350">
        <v>110</v>
      </c>
      <c r="C72" s="92">
        <v>1500</v>
      </c>
      <c r="D72" s="1576">
        <v>1492172.8448957934</v>
      </c>
      <c r="E72" s="274">
        <v>2314132.7139210748</v>
      </c>
      <c r="F72" s="1980"/>
      <c r="G72" s="1953"/>
      <c r="H72" s="1959" t="s">
        <v>142</v>
      </c>
      <c r="I72" s="1960"/>
      <c r="J72" s="1994"/>
      <c r="K72" s="1995"/>
      <c r="M72" s="1681"/>
      <c r="N72" s="1681"/>
      <c r="O72" s="1681"/>
      <c r="P72" s="1681"/>
      <c r="Q72" s="1681"/>
      <c r="R72" s="1681"/>
    </row>
    <row r="73" spans="1:18" ht="32.25" thickBot="1" x14ac:dyDescent="0.25">
      <c r="A73" s="1987"/>
      <c r="B73" s="353">
        <v>132</v>
      </c>
      <c r="C73" s="95">
        <v>1500</v>
      </c>
      <c r="D73" s="1579">
        <v>1540661.4677298935</v>
      </c>
      <c r="E73" s="276">
        <v>2378140.5607648129</v>
      </c>
      <c r="F73" s="91" t="s">
        <v>148</v>
      </c>
      <c r="G73" s="1046">
        <f>'ГИБКИЕ ВСТАВКИ И ВИБРОИЗОЛЯТОРЫ'!H52</f>
        <v>5598.1769999999997</v>
      </c>
      <c r="H73" s="1975" t="s">
        <v>143</v>
      </c>
      <c r="I73" s="1976"/>
      <c r="J73" s="1996"/>
      <c r="K73" s="1997"/>
      <c r="M73" s="1681"/>
      <c r="N73" s="1681"/>
      <c r="O73" s="1681"/>
      <c r="P73" s="1681"/>
      <c r="Q73" s="1681"/>
      <c r="R73" s="1681"/>
    </row>
    <row r="74" spans="1:18" ht="15.75" x14ac:dyDescent="0.2">
      <c r="A74" s="87"/>
      <c r="B74" s="78"/>
      <c r="C74" s="79"/>
      <c r="D74" s="80"/>
      <c r="E74" s="80"/>
      <c r="F74" s="81"/>
      <c r="G74" s="82"/>
      <c r="H74" s="85"/>
      <c r="I74" s="85"/>
      <c r="J74" s="86"/>
      <c r="K74" s="86"/>
      <c r="M74" s="1681"/>
      <c r="N74" s="1681"/>
      <c r="O74" s="1681"/>
      <c r="P74" s="1681"/>
      <c r="Q74" s="1681"/>
      <c r="R74" s="1681"/>
    </row>
    <row r="75" spans="1:18" ht="15.75" x14ac:dyDescent="0.2">
      <c r="A75" s="87"/>
      <c r="B75" s="78"/>
      <c r="C75" s="79"/>
      <c r="D75" s="80"/>
      <c r="E75" s="80"/>
      <c r="F75" s="81"/>
      <c r="G75" s="82"/>
      <c r="H75" s="85"/>
      <c r="I75" s="85"/>
      <c r="J75" s="86"/>
      <c r="K75" s="86"/>
      <c r="M75" s="1664"/>
      <c r="N75" s="1664"/>
      <c r="O75" s="1664"/>
      <c r="P75" s="1664"/>
      <c r="Q75" s="1664"/>
      <c r="R75" s="1664"/>
    </row>
    <row r="76" spans="1:18" ht="15.75" x14ac:dyDescent="0.2">
      <c r="A76" s="87"/>
      <c r="B76" s="78"/>
      <c r="C76" s="79"/>
      <c r="D76" s="80"/>
      <c r="E76" s="80"/>
      <c r="F76" s="81"/>
      <c r="G76" s="82"/>
      <c r="H76" s="85"/>
      <c r="I76" s="85"/>
      <c r="J76" s="86"/>
      <c r="K76" s="86"/>
    </row>
    <row r="77" spans="1:18" ht="15.75" x14ac:dyDescent="0.2">
      <c r="A77" s="87"/>
      <c r="B77" s="78"/>
      <c r="C77" s="79"/>
      <c r="D77" s="80"/>
      <c r="E77" s="80"/>
      <c r="F77" s="81"/>
      <c r="G77" s="82"/>
      <c r="H77" s="85"/>
      <c r="I77" s="85"/>
      <c r="J77" s="86"/>
      <c r="K77" s="86"/>
    </row>
    <row r="78" spans="1:18" ht="15.75" x14ac:dyDescent="0.2">
      <c r="A78" s="87"/>
      <c r="B78" s="78"/>
      <c r="C78" s="79"/>
      <c r="D78" s="80"/>
      <c r="E78" s="80"/>
      <c r="F78" s="81"/>
      <c r="G78" s="82"/>
      <c r="H78" s="85"/>
      <c r="I78" s="85"/>
      <c r="J78" s="86"/>
      <c r="K78" s="86"/>
    </row>
    <row r="79" spans="1:18" ht="15.75" x14ac:dyDescent="0.2">
      <c r="A79" s="87"/>
      <c r="B79" s="78"/>
      <c r="C79" s="79"/>
      <c r="D79" s="80"/>
      <c r="E79" s="80"/>
      <c r="F79" s="81"/>
      <c r="G79" s="82"/>
      <c r="H79" s="85"/>
      <c r="I79" s="85"/>
      <c r="J79" s="86"/>
      <c r="K79" s="86"/>
    </row>
    <row r="80" spans="1:18" ht="15.75" x14ac:dyDescent="0.2">
      <c r="A80" s="87"/>
      <c r="B80" s="78"/>
      <c r="C80" s="79"/>
      <c r="D80" s="80"/>
      <c r="E80" s="80"/>
      <c r="F80" s="81"/>
      <c r="G80" s="82"/>
      <c r="H80" s="85"/>
      <c r="I80" s="85"/>
      <c r="J80" s="86"/>
      <c r="K80" s="86"/>
    </row>
    <row r="81" spans="1:11" ht="15.75" x14ac:dyDescent="0.2">
      <c r="A81" s="87"/>
      <c r="B81" s="78"/>
      <c r="C81" s="79"/>
      <c r="D81" s="80"/>
      <c r="E81" s="80"/>
      <c r="F81" s="81"/>
      <c r="G81" s="82"/>
      <c r="H81" s="85"/>
      <c r="I81" s="85"/>
      <c r="J81" s="86"/>
      <c r="K81" s="86"/>
    </row>
    <row r="82" spans="1:11" ht="15.75" x14ac:dyDescent="0.2">
      <c r="A82" s="87"/>
      <c r="B82" s="78"/>
      <c r="C82" s="79"/>
      <c r="D82" s="80"/>
      <c r="E82" s="80"/>
      <c r="F82" s="81"/>
      <c r="G82" s="82"/>
      <c r="H82" s="85"/>
      <c r="I82" s="85"/>
      <c r="J82" s="86"/>
      <c r="K82" s="86"/>
    </row>
    <row r="83" spans="1:11" ht="15.75" x14ac:dyDescent="0.2">
      <c r="A83" s="87"/>
      <c r="B83" s="78"/>
      <c r="C83" s="79"/>
      <c r="D83" s="80"/>
      <c r="E83" s="80"/>
      <c r="F83" s="81"/>
      <c r="G83" s="82"/>
      <c r="H83" s="85"/>
      <c r="I83" s="85"/>
      <c r="J83" s="86"/>
      <c r="K83" s="86"/>
    </row>
    <row r="84" spans="1:11" ht="15.75" x14ac:dyDescent="0.2">
      <c r="A84" s="87"/>
      <c r="B84" s="78"/>
      <c r="C84" s="79"/>
      <c r="D84" s="80"/>
      <c r="E84" s="80"/>
      <c r="F84" s="81"/>
      <c r="G84" s="82"/>
      <c r="H84" s="85"/>
      <c r="I84" s="85"/>
      <c r="J84" s="86"/>
      <c r="K84" s="86"/>
    </row>
    <row r="85" spans="1:11" ht="15.75" x14ac:dyDescent="0.2">
      <c r="A85" s="87"/>
      <c r="B85" s="78"/>
      <c r="C85" s="79"/>
      <c r="D85" s="80"/>
      <c r="E85" s="80"/>
      <c r="F85" s="81"/>
      <c r="G85" s="82"/>
      <c r="H85" s="83"/>
      <c r="I85" s="83"/>
      <c r="J85" s="86"/>
      <c r="K85" s="86"/>
    </row>
    <row r="86" spans="1:11" ht="15.75" x14ac:dyDescent="0.2">
      <c r="A86" s="87"/>
      <c r="B86" s="78"/>
      <c r="C86" s="79"/>
      <c r="D86" s="80"/>
      <c r="E86" s="80"/>
      <c r="F86" s="81"/>
      <c r="G86" s="82"/>
      <c r="H86" s="83"/>
      <c r="I86" s="83"/>
      <c r="J86" s="86"/>
      <c r="K86" s="86"/>
    </row>
    <row r="87" spans="1:11" ht="15.75" x14ac:dyDescent="0.2">
      <c r="A87" s="87"/>
      <c r="B87" s="78"/>
      <c r="C87" s="79"/>
      <c r="D87" s="80"/>
      <c r="E87" s="80"/>
      <c r="F87" s="81"/>
      <c r="G87" s="82"/>
      <c r="H87" s="83"/>
      <c r="I87" s="83"/>
      <c r="J87" s="86"/>
      <c r="K87" s="86"/>
    </row>
    <row r="88" spans="1:11" ht="15.75" x14ac:dyDescent="0.2">
      <c r="A88" s="87"/>
      <c r="B88" s="78"/>
      <c r="C88" s="79"/>
      <c r="D88" s="80"/>
      <c r="E88" s="80"/>
      <c r="F88" s="81"/>
      <c r="G88" s="82"/>
      <c r="H88" s="85"/>
      <c r="I88" s="85"/>
      <c r="J88" s="86"/>
      <c r="K88" s="86"/>
    </row>
    <row r="89" spans="1:11" ht="15.75" x14ac:dyDescent="0.2">
      <c r="A89" s="87"/>
      <c r="B89" s="78"/>
      <c r="C89" s="79"/>
      <c r="D89" s="80"/>
      <c r="E89" s="80"/>
      <c r="F89" s="81"/>
      <c r="G89" s="82"/>
      <c r="H89" s="83"/>
      <c r="I89" s="83"/>
      <c r="J89" s="86"/>
      <c r="K89" s="86"/>
    </row>
    <row r="90" spans="1:11" ht="15.75" x14ac:dyDescent="0.2">
      <c r="A90" s="87"/>
      <c r="B90" s="78"/>
      <c r="C90" s="79"/>
      <c r="D90" s="80"/>
      <c r="E90" s="80"/>
      <c r="F90" s="85"/>
      <c r="G90" s="82"/>
      <c r="H90" s="80"/>
      <c r="I90" s="80"/>
      <c r="J90" s="86"/>
      <c r="K90" s="86"/>
    </row>
    <row r="91" spans="1:11" ht="15.75" x14ac:dyDescent="0.2">
      <c r="A91" s="87"/>
      <c r="B91" s="78"/>
      <c r="C91" s="79"/>
      <c r="D91" s="80"/>
      <c r="E91" s="80"/>
      <c r="F91" s="85"/>
      <c r="G91" s="82"/>
      <c r="H91" s="80"/>
      <c r="I91" s="80"/>
      <c r="J91" s="86"/>
      <c r="K91" s="86"/>
    </row>
    <row r="92" spans="1:11" ht="15.75" x14ac:dyDescent="0.2">
      <c r="A92" s="87"/>
      <c r="B92" s="78"/>
      <c r="C92" s="79"/>
      <c r="D92" s="80"/>
      <c r="E92" s="80"/>
      <c r="F92" s="81"/>
      <c r="G92" s="82"/>
      <c r="H92" s="85"/>
      <c r="I92" s="85"/>
      <c r="J92" s="86"/>
      <c r="K92" s="86"/>
    </row>
    <row r="93" spans="1:11" ht="15.75" x14ac:dyDescent="0.2">
      <c r="A93" s="87"/>
      <c r="B93" s="78"/>
      <c r="C93" s="79"/>
      <c r="D93" s="80"/>
      <c r="E93" s="80"/>
      <c r="F93" s="81"/>
      <c r="G93" s="82"/>
      <c r="H93" s="83"/>
      <c r="I93" s="83"/>
      <c r="J93" s="86"/>
      <c r="K93" s="86"/>
    </row>
    <row r="94" spans="1:11" ht="15.75" x14ac:dyDescent="0.2">
      <c r="B94" s="66"/>
      <c r="C94" s="67"/>
      <c r="D94" s="42"/>
      <c r="E94" s="42"/>
      <c r="F94" s="68"/>
      <c r="G94" s="65"/>
      <c r="H94" s="69"/>
      <c r="I94" s="69"/>
    </row>
    <row r="95" spans="1:11" ht="15.75" x14ac:dyDescent="0.2">
      <c r="B95" s="66"/>
      <c r="C95" s="67"/>
      <c r="D95" s="42"/>
      <c r="E95" s="42"/>
      <c r="F95" s="68"/>
      <c r="G95" s="65"/>
      <c r="H95" s="69"/>
      <c r="I95" s="69"/>
    </row>
  </sheetData>
  <mergeCells count="94">
    <mergeCell ref="J11:J13"/>
    <mergeCell ref="K11:K13"/>
    <mergeCell ref="J17:K73"/>
    <mergeCell ref="J14:J16"/>
    <mergeCell ref="K14:K16"/>
    <mergeCell ref="A44:A46"/>
    <mergeCell ref="A47:A50"/>
    <mergeCell ref="A51:A55"/>
    <mergeCell ref="A11:A13"/>
    <mergeCell ref="A14:A16"/>
    <mergeCell ref="A17:A20"/>
    <mergeCell ref="A21:A23"/>
    <mergeCell ref="A24:A29"/>
    <mergeCell ref="A56:A63"/>
    <mergeCell ref="A64:A73"/>
    <mergeCell ref="B11:C11"/>
    <mergeCell ref="B14:C14"/>
    <mergeCell ref="B17:C17"/>
    <mergeCell ref="B21:C21"/>
    <mergeCell ref="B24:C24"/>
    <mergeCell ref="B30:C30"/>
    <mergeCell ref="B36:C36"/>
    <mergeCell ref="B44:C44"/>
    <mergeCell ref="B47:C47"/>
    <mergeCell ref="B51:C51"/>
    <mergeCell ref="B56:C56"/>
    <mergeCell ref="B64:C64"/>
    <mergeCell ref="A30:A35"/>
    <mergeCell ref="A36:A43"/>
    <mergeCell ref="H17:I17"/>
    <mergeCell ref="H28:I28"/>
    <mergeCell ref="H29:I29"/>
    <mergeCell ref="H24:I24"/>
    <mergeCell ref="H37:I37"/>
    <mergeCell ref="H36:I36"/>
    <mergeCell ref="H18:I18"/>
    <mergeCell ref="H19:I19"/>
    <mergeCell ref="H20:I20"/>
    <mergeCell ref="H25:I25"/>
    <mergeCell ref="H26:I26"/>
    <mergeCell ref="H43:I43"/>
    <mergeCell ref="H52:I52"/>
    <mergeCell ref="H51:I51"/>
    <mergeCell ref="H27:I27"/>
    <mergeCell ref="H39:I39"/>
    <mergeCell ref="H38:I38"/>
    <mergeCell ref="H73:I73"/>
    <mergeCell ref="F11:F13"/>
    <mergeCell ref="F14:F16"/>
    <mergeCell ref="F17:F20"/>
    <mergeCell ref="F21:F23"/>
    <mergeCell ref="F24:F29"/>
    <mergeCell ref="F30:F35"/>
    <mergeCell ref="F36:F43"/>
    <mergeCell ref="F44:F46"/>
    <mergeCell ref="F47:F50"/>
    <mergeCell ref="F51:F55"/>
    <mergeCell ref="F56:F63"/>
    <mergeCell ref="F64:F72"/>
    <mergeCell ref="G11:G13"/>
    <mergeCell ref="H67:I67"/>
    <mergeCell ref="H64:I64"/>
    <mergeCell ref="G21:G23"/>
    <mergeCell ref="G24:G29"/>
    <mergeCell ref="G30:G35"/>
    <mergeCell ref="H71:I71"/>
    <mergeCell ref="H72:I72"/>
    <mergeCell ref="H68:I68"/>
    <mergeCell ref="H69:I69"/>
    <mergeCell ref="H70:I70"/>
    <mergeCell ref="H53:I53"/>
    <mergeCell ref="H54:I54"/>
    <mergeCell ref="H55:I55"/>
    <mergeCell ref="H65:I65"/>
    <mergeCell ref="H66:I66"/>
    <mergeCell ref="H40:I40"/>
    <mergeCell ref="H41:I41"/>
    <mergeCell ref="H42:I42"/>
    <mergeCell ref="G64:G72"/>
    <mergeCell ref="A7:K7"/>
    <mergeCell ref="A8:A10"/>
    <mergeCell ref="B8:C9"/>
    <mergeCell ref="D8:K8"/>
    <mergeCell ref="D9:E9"/>
    <mergeCell ref="F9:G9"/>
    <mergeCell ref="H9:I9"/>
    <mergeCell ref="J9:K9"/>
    <mergeCell ref="G36:G43"/>
    <mergeCell ref="G44:G46"/>
    <mergeCell ref="G47:G50"/>
    <mergeCell ref="G51:G55"/>
    <mergeCell ref="G56:G63"/>
    <mergeCell ref="G14:G16"/>
    <mergeCell ref="G17:G20"/>
  </mergeCells>
  <printOptions horizontalCentered="1"/>
  <pageMargins left="0" right="0" top="0.39370078740157483" bottom="0.19685039370078741" header="0" footer="0"/>
  <pageSetup paperSize="9" scale="53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5" tint="-0.499984740745262"/>
    <pageSetUpPr fitToPage="1"/>
  </sheetPr>
  <dimension ref="A1:S72"/>
  <sheetViews>
    <sheetView view="pageBreakPreview" zoomScaleNormal="90" zoomScaleSheetLayoutView="100" zoomScalePageLayoutView="30" workbookViewId="0">
      <pane ySplit="6" topLeftCell="A7" activePane="bottomLeft" state="frozen"/>
      <selection pane="bottomLeft" activeCell="O33" sqref="O33"/>
    </sheetView>
  </sheetViews>
  <sheetFormatPr defaultRowHeight="12.75" x14ac:dyDescent="0.2"/>
  <cols>
    <col min="1" max="1" width="11" style="15" customWidth="1"/>
    <col min="2" max="2" width="11.42578125" style="366" customWidth="1"/>
    <col min="3" max="3" width="11.7109375" style="15" customWidth="1"/>
    <col min="4" max="4" width="14.140625" style="20" customWidth="1"/>
    <col min="5" max="7" width="14.140625" style="19" customWidth="1"/>
    <col min="8" max="8" width="15.5703125" style="19" customWidth="1"/>
    <col min="9" max="11" width="14.140625" style="19" customWidth="1"/>
    <col min="12" max="16384" width="9.140625" style="15"/>
  </cols>
  <sheetData>
    <row r="1" spans="1:19" ht="18.75" x14ac:dyDescent="0.2">
      <c r="A1" s="2"/>
      <c r="B1" s="358"/>
      <c r="C1" s="11"/>
      <c r="D1" s="12"/>
      <c r="E1" s="12"/>
      <c r="F1" s="12"/>
      <c r="G1" s="12"/>
      <c r="H1" s="13"/>
      <c r="I1" s="13"/>
      <c r="J1" s="13"/>
      <c r="K1" s="13"/>
    </row>
    <row r="2" spans="1:19" ht="18.75" x14ac:dyDescent="0.2">
      <c r="A2" s="2"/>
      <c r="B2" s="358"/>
      <c r="C2" s="11"/>
      <c r="D2" s="12"/>
      <c r="E2" s="12"/>
      <c r="F2" s="12"/>
      <c r="G2" s="12"/>
      <c r="H2" s="14"/>
      <c r="I2" s="13"/>
      <c r="J2" s="13"/>
      <c r="K2" s="13"/>
    </row>
    <row r="3" spans="1:19" ht="18.75" x14ac:dyDescent="0.2">
      <c r="A3" s="2"/>
      <c r="B3" s="358"/>
      <c r="C3" s="11"/>
      <c r="D3" s="12"/>
      <c r="E3" s="12"/>
      <c r="F3" s="12"/>
      <c r="G3" s="12"/>
      <c r="H3" s="14"/>
      <c r="I3" s="13"/>
      <c r="J3" s="13"/>
      <c r="K3" s="13"/>
    </row>
    <row r="4" spans="1:19" ht="18.75" x14ac:dyDescent="0.2">
      <c r="A4" s="2"/>
      <c r="B4" s="358"/>
      <c r="C4" s="11"/>
      <c r="D4" s="12"/>
      <c r="E4" s="12"/>
      <c r="F4" s="12"/>
      <c r="G4" s="12"/>
      <c r="H4" s="12"/>
      <c r="I4" s="12"/>
      <c r="J4" s="12"/>
      <c r="K4" s="12"/>
    </row>
    <row r="5" spans="1:19" ht="18.75" x14ac:dyDescent="0.2">
      <c r="A5" s="2"/>
      <c r="B5" s="359"/>
      <c r="C5" s="3"/>
      <c r="D5" s="13"/>
      <c r="E5" s="13"/>
      <c r="F5" s="13"/>
      <c r="G5" s="13"/>
      <c r="H5" s="13"/>
      <c r="I5" s="13"/>
      <c r="J5" s="13"/>
      <c r="K5" s="13"/>
    </row>
    <row r="6" spans="1:19" ht="18.75" x14ac:dyDescent="0.2">
      <c r="B6" s="359"/>
      <c r="C6" s="3"/>
      <c r="D6" s="13"/>
      <c r="E6" s="13"/>
      <c r="F6" s="13"/>
      <c r="G6" s="13"/>
      <c r="H6" s="13"/>
      <c r="I6" s="13"/>
      <c r="J6" s="13"/>
      <c r="K6" s="13"/>
    </row>
    <row r="7" spans="1:19" s="1004" customFormat="1" ht="33" customHeight="1" thickBot="1" x14ac:dyDescent="0.25">
      <c r="A7" s="1699" t="s">
        <v>378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</row>
    <row r="8" spans="1:19" s="1004" customFormat="1" ht="15" customHeight="1" thickBot="1" x14ac:dyDescent="0.25">
      <c r="A8" s="1700" t="s">
        <v>76</v>
      </c>
      <c r="B8" s="1703" t="s">
        <v>25</v>
      </c>
      <c r="C8" s="1704"/>
      <c r="D8" s="1707" t="s">
        <v>8</v>
      </c>
      <c r="E8" s="1708"/>
      <c r="F8" s="1708"/>
      <c r="G8" s="1708"/>
      <c r="H8" s="1708"/>
      <c r="I8" s="1708"/>
      <c r="J8" s="1708"/>
      <c r="K8" s="1708"/>
    </row>
    <row r="9" spans="1:19" s="1004" customFormat="1" ht="30.75" customHeight="1" x14ac:dyDescent="0.2">
      <c r="A9" s="1701"/>
      <c r="B9" s="1705"/>
      <c r="C9" s="1706"/>
      <c r="D9" s="1709" t="s">
        <v>56</v>
      </c>
      <c r="E9" s="1710"/>
      <c r="F9" s="2004" t="s">
        <v>1467</v>
      </c>
      <c r="G9" s="1716"/>
      <c r="H9" s="1714" t="s">
        <v>59</v>
      </c>
      <c r="I9" s="1716"/>
      <c r="J9" s="2005" t="s">
        <v>1467</v>
      </c>
      <c r="K9" s="1955"/>
    </row>
    <row r="10" spans="1:19" s="136" customFormat="1" ht="53.25" customHeight="1" thickBot="1" x14ac:dyDescent="0.25">
      <c r="A10" s="1702"/>
      <c r="B10" s="367" t="s">
        <v>24</v>
      </c>
      <c r="C10" s="1371" t="s">
        <v>57</v>
      </c>
      <c r="D10" s="1372" t="s">
        <v>58</v>
      </c>
      <c r="E10" s="1377" t="s">
        <v>27</v>
      </c>
      <c r="F10" s="43" t="s">
        <v>80</v>
      </c>
      <c r="G10" s="44" t="s">
        <v>79</v>
      </c>
      <c r="H10" s="1012" t="s">
        <v>55</v>
      </c>
      <c r="I10" s="502" t="s">
        <v>27</v>
      </c>
      <c r="J10" s="100" t="s">
        <v>80</v>
      </c>
      <c r="K10" s="88" t="s">
        <v>79</v>
      </c>
    </row>
    <row r="11" spans="1:19" s="1004" customFormat="1" ht="15.75" customHeight="1" x14ac:dyDescent="0.2">
      <c r="A11" s="1717" t="s">
        <v>160</v>
      </c>
      <c r="B11" s="1373">
        <v>0.75</v>
      </c>
      <c r="C11" s="1374">
        <v>3000</v>
      </c>
      <c r="D11" s="1375">
        <v>61165.416355914356</v>
      </c>
      <c r="E11" s="1376">
        <v>174456.80558286374</v>
      </c>
      <c r="F11" s="1733" t="s">
        <v>149</v>
      </c>
      <c r="G11" s="1733">
        <f>'ГИБКИЕ ВСТАВКИ И ВИБРОИЗОЛЯТОРЫ'!H53</f>
        <v>2181.8218285097178</v>
      </c>
      <c r="H11" s="1641">
        <v>140481.31440256044</v>
      </c>
      <c r="I11" s="968">
        <v>483097.94277824572</v>
      </c>
      <c r="J11" s="1733" t="s">
        <v>149</v>
      </c>
      <c r="K11" s="1733">
        <f>'ГИБКИЕ ВСТАВКИ И ВИБРОИЗОЛЯТОРЫ'!H53</f>
        <v>2181.8218285097178</v>
      </c>
      <c r="L11" s="1302"/>
      <c r="M11" s="1302"/>
      <c r="N11" s="1302"/>
      <c r="O11" s="1302"/>
      <c r="P11" s="1302"/>
      <c r="Q11" s="1302"/>
      <c r="R11" s="1302"/>
      <c r="S11" s="1302"/>
    </row>
    <row r="12" spans="1:19" s="1004" customFormat="1" ht="16.5" thickBot="1" x14ac:dyDescent="0.25">
      <c r="A12" s="1719"/>
      <c r="B12" s="157">
        <v>1.1000000000000001</v>
      </c>
      <c r="C12" s="32">
        <v>3000</v>
      </c>
      <c r="D12" s="993">
        <v>57200.059130979957</v>
      </c>
      <c r="E12" s="456">
        <v>179541.26821371517</v>
      </c>
      <c r="F12" s="1735"/>
      <c r="G12" s="1735"/>
      <c r="H12" s="993">
        <v>144777.11806290608</v>
      </c>
      <c r="I12" s="456">
        <v>495951.31496567652</v>
      </c>
      <c r="J12" s="1735"/>
      <c r="K12" s="1735"/>
      <c r="L12" s="1302"/>
      <c r="M12" s="1302"/>
      <c r="N12" s="1302"/>
      <c r="O12" s="1302"/>
      <c r="P12" s="1302"/>
      <c r="Q12" s="1302"/>
      <c r="R12" s="1302"/>
      <c r="S12" s="1302"/>
    </row>
    <row r="13" spans="1:19" s="1004" customFormat="1" ht="32.25" thickBot="1" x14ac:dyDescent="0.25">
      <c r="A13" s="1366" t="s">
        <v>67</v>
      </c>
      <c r="B13" s="348">
        <v>2.2000000000000002</v>
      </c>
      <c r="C13" s="28">
        <v>3000</v>
      </c>
      <c r="D13" s="1264">
        <v>75543.118876785797</v>
      </c>
      <c r="E13" s="962">
        <v>220444.37847031737</v>
      </c>
      <c r="F13" s="1367" t="s">
        <v>149</v>
      </c>
      <c r="G13" s="1367">
        <f>'ГИБКИЕ ВСТАВКИ И ВИБРОИЗОЛЯТОРЫ'!H53</f>
        <v>2181.8218285097178</v>
      </c>
      <c r="H13" s="1264">
        <v>139371.80219889508</v>
      </c>
      <c r="I13" s="962">
        <v>484739.36208951409</v>
      </c>
      <c r="J13" s="1367" t="s">
        <v>149</v>
      </c>
      <c r="K13" s="1462">
        <f>'ГИБКИЕ ВСТАВКИ И ВИБРОИЗОЛЯТОРЫ'!H53</f>
        <v>2181.8218285097178</v>
      </c>
      <c r="M13" s="1302"/>
      <c r="N13" s="1302"/>
      <c r="O13" s="1302"/>
      <c r="P13" s="1302"/>
      <c r="Q13" s="1302"/>
      <c r="R13" s="1302"/>
      <c r="S13" s="1302"/>
    </row>
    <row r="14" spans="1:19" s="1004" customFormat="1" ht="21" customHeight="1" x14ac:dyDescent="0.2">
      <c r="A14" s="1717" t="s">
        <v>128</v>
      </c>
      <c r="B14" s="149">
        <v>11</v>
      </c>
      <c r="C14" s="24">
        <v>1500</v>
      </c>
      <c r="D14" s="1262">
        <v>234401.3687649465</v>
      </c>
      <c r="E14" s="968">
        <v>531852.44085706794</v>
      </c>
      <c r="F14" s="1880" t="s">
        <v>150</v>
      </c>
      <c r="G14" s="1941">
        <f>'ГИБКИЕ ВСТАВКИ И ВИБРОИЗОЛЯТОРЫ'!H55</f>
        <v>2411.6024624049237</v>
      </c>
      <c r="H14" s="271">
        <v>507587.60866149946</v>
      </c>
      <c r="I14" s="280">
        <v>1229723.1085300953</v>
      </c>
      <c r="J14" s="1880" t="s">
        <v>150</v>
      </c>
      <c r="K14" s="1941">
        <f>'ГИБКИЕ ВСТАВКИ И ВИБРОИЗОЛЯТОРЫ'!H55</f>
        <v>2411.6024624049237</v>
      </c>
      <c r="M14" s="1302"/>
      <c r="N14" s="1302"/>
      <c r="O14" s="1302"/>
      <c r="P14" s="1302"/>
      <c r="Q14" s="1302"/>
      <c r="R14" s="1302"/>
      <c r="S14" s="1302"/>
    </row>
    <row r="15" spans="1:19" s="1004" customFormat="1" ht="16.5" thickBot="1" x14ac:dyDescent="0.25">
      <c r="A15" s="1719"/>
      <c r="B15" s="157">
        <v>18.5</v>
      </c>
      <c r="C15" s="32">
        <v>1500</v>
      </c>
      <c r="D15" s="993">
        <v>315192.16040861252</v>
      </c>
      <c r="E15" s="456">
        <v>551012.51532379421</v>
      </c>
      <c r="F15" s="1883"/>
      <c r="G15" s="1943"/>
      <c r="H15" s="993">
        <v>555808.71597465058</v>
      </c>
      <c r="I15" s="456">
        <v>1297308.1074298115</v>
      </c>
      <c r="J15" s="1883"/>
      <c r="K15" s="1943"/>
      <c r="M15" s="1302"/>
      <c r="N15" s="1302"/>
      <c r="O15" s="1302"/>
      <c r="P15" s="1302"/>
      <c r="Q15" s="1302"/>
      <c r="R15" s="1302"/>
      <c r="S15" s="1302"/>
    </row>
    <row r="16" spans="1:19" s="1004" customFormat="1" ht="32.25" thickBot="1" x14ac:dyDescent="0.25">
      <c r="A16" s="224" t="s">
        <v>971</v>
      </c>
      <c r="B16" s="348">
        <v>11</v>
      </c>
      <c r="C16" s="28">
        <v>1500</v>
      </c>
      <c r="D16" s="1264">
        <v>350973.5053725061</v>
      </c>
      <c r="E16" s="962">
        <v>682261.57104635192</v>
      </c>
      <c r="F16" s="1369" t="s">
        <v>150</v>
      </c>
      <c r="G16" s="1370">
        <f>'ГИБКИЕ ВСТАВКИ И ВИБРОИЗОЛЯТОРЫ'!H55</f>
        <v>2411.6024624049237</v>
      </c>
      <c r="H16" s="1264">
        <v>607506.29485928651</v>
      </c>
      <c r="I16" s="962">
        <v>1463687.1342308577</v>
      </c>
      <c r="J16" s="1369" t="s">
        <v>150</v>
      </c>
      <c r="K16" s="1464">
        <f>'ГИБКИЕ ВСТАВКИ И ВИБРОИЗОЛЯТОРЫ'!H55</f>
        <v>2411.6024624049237</v>
      </c>
      <c r="M16" s="1302"/>
      <c r="N16" s="1302"/>
      <c r="O16" s="1302"/>
      <c r="P16" s="1302"/>
      <c r="Q16" s="1302"/>
      <c r="R16" s="1302"/>
      <c r="S16" s="1302"/>
    </row>
    <row r="17" spans="1:19" s="1004" customFormat="1" ht="15.75" x14ac:dyDescent="0.2">
      <c r="A17" s="226"/>
      <c r="B17" s="468"/>
      <c r="C17" s="458"/>
      <c r="D17" s="469"/>
      <c r="E17" s="469"/>
      <c r="F17" s="470"/>
      <c r="G17" s="469"/>
      <c r="H17" s="469"/>
      <c r="I17" s="469"/>
      <c r="J17" s="470"/>
      <c r="K17" s="469"/>
      <c r="M17" s="1302"/>
      <c r="N17" s="1302"/>
      <c r="O17" s="1302"/>
      <c r="P17" s="1302"/>
      <c r="Q17" s="1302"/>
      <c r="R17" s="1302"/>
      <c r="S17" s="1302"/>
    </row>
    <row r="18" spans="1:19" s="1004" customFormat="1" ht="21.75" customHeight="1" thickBot="1" x14ac:dyDescent="0.25">
      <c r="A18" s="1699" t="s">
        <v>934</v>
      </c>
      <c r="B18" s="1699"/>
      <c r="C18" s="1699"/>
      <c r="D18" s="1699"/>
      <c r="E18" s="1699"/>
      <c r="F18" s="1699"/>
      <c r="G18" s="1699"/>
      <c r="H18" s="1699"/>
      <c r="I18" s="1699"/>
      <c r="J18" s="1699"/>
      <c r="K18" s="1699"/>
      <c r="M18" s="1302"/>
      <c r="N18" s="1302"/>
      <c r="O18" s="1302"/>
      <c r="P18" s="1302"/>
      <c r="Q18" s="1302"/>
      <c r="R18" s="1302"/>
      <c r="S18" s="1302"/>
    </row>
    <row r="19" spans="1:19" s="1004" customFormat="1" ht="16.5" customHeight="1" thickBot="1" x14ac:dyDescent="0.25">
      <c r="A19" s="1700" t="s">
        <v>76</v>
      </c>
      <c r="B19" s="1703" t="s">
        <v>25</v>
      </c>
      <c r="C19" s="1704"/>
      <c r="D19" s="1707" t="s">
        <v>8</v>
      </c>
      <c r="E19" s="1708"/>
      <c r="F19" s="1708"/>
      <c r="G19" s="1708"/>
      <c r="H19" s="1708"/>
      <c r="I19" s="1708"/>
      <c r="J19" s="1708"/>
      <c r="K19" s="1708"/>
      <c r="M19" s="1302"/>
      <c r="N19" s="1302"/>
      <c r="O19" s="1302"/>
      <c r="P19" s="1302"/>
      <c r="Q19" s="1302"/>
      <c r="R19" s="1302"/>
      <c r="S19" s="1302"/>
    </row>
    <row r="20" spans="1:19" s="1004" customFormat="1" ht="29.25" customHeight="1" x14ac:dyDescent="0.2">
      <c r="A20" s="1701"/>
      <c r="B20" s="1705"/>
      <c r="C20" s="1706"/>
      <c r="D20" s="1709" t="s">
        <v>56</v>
      </c>
      <c r="E20" s="1710"/>
      <c r="F20" s="2004" t="s">
        <v>1467</v>
      </c>
      <c r="G20" s="1716"/>
      <c r="H20" s="1714" t="s">
        <v>59</v>
      </c>
      <c r="I20" s="1716"/>
      <c r="J20" s="2005" t="s">
        <v>1467</v>
      </c>
      <c r="K20" s="1955"/>
      <c r="M20" s="1302"/>
      <c r="N20" s="1302"/>
      <c r="O20" s="1302"/>
      <c r="P20" s="1302"/>
      <c r="Q20" s="1302"/>
      <c r="R20" s="1302"/>
      <c r="S20" s="1302"/>
    </row>
    <row r="21" spans="1:19" s="1004" customFormat="1" ht="31.5" customHeight="1" thickBot="1" x14ac:dyDescent="0.25">
      <c r="A21" s="1702"/>
      <c r="B21" s="367" t="s">
        <v>24</v>
      </c>
      <c r="C21" s="1371" t="s">
        <v>57</v>
      </c>
      <c r="D21" s="1372" t="s">
        <v>58</v>
      </c>
      <c r="E21" s="1377" t="s">
        <v>27</v>
      </c>
      <c r="F21" s="43" t="s">
        <v>80</v>
      </c>
      <c r="G21" s="44" t="s">
        <v>79</v>
      </c>
      <c r="H21" s="1012" t="s">
        <v>55</v>
      </c>
      <c r="I21" s="502" t="s">
        <v>27</v>
      </c>
      <c r="J21" s="100" t="s">
        <v>80</v>
      </c>
      <c r="K21" s="88" t="s">
        <v>79</v>
      </c>
      <c r="M21" s="1302"/>
      <c r="N21" s="1302"/>
      <c r="O21" s="1302"/>
      <c r="P21" s="1302"/>
      <c r="Q21" s="1302"/>
      <c r="R21" s="1302"/>
      <c r="S21" s="1302"/>
    </row>
    <row r="22" spans="1:19" s="1004" customFormat="1" ht="30" customHeight="1" thickBot="1" x14ac:dyDescent="0.25">
      <c r="A22" s="1366" t="s">
        <v>972</v>
      </c>
      <c r="B22" s="1378">
        <v>4</v>
      </c>
      <c r="C22" s="1379">
        <v>3000</v>
      </c>
      <c r="D22" s="317">
        <v>112439.32351938744</v>
      </c>
      <c r="E22" s="319">
        <v>226228.03956709351</v>
      </c>
      <c r="F22" s="1368" t="s">
        <v>91</v>
      </c>
      <c r="G22" s="1368">
        <f>'ГИБКИЕ ВСТАВКИ И ВИБРОИЗОЛЯТОРЫ'!H54</f>
        <v>2264.9805341098872</v>
      </c>
      <c r="H22" s="1264">
        <v>179951.06214478839</v>
      </c>
      <c r="I22" s="962">
        <v>407045.51468948706</v>
      </c>
      <c r="J22" s="1368" t="s">
        <v>91</v>
      </c>
      <c r="K22" s="1463">
        <f>'ГИБКИЕ ВСТАВКИ И ВИБРОИЗОЛЯТОРЫ'!H54</f>
        <v>2264.9805341098872</v>
      </c>
      <c r="M22" s="1302"/>
      <c r="N22" s="1302"/>
      <c r="O22" s="1302"/>
      <c r="P22" s="1302"/>
      <c r="Q22" s="1302"/>
      <c r="R22" s="1302"/>
      <c r="S22" s="1302"/>
    </row>
    <row r="23" spans="1:19" s="1004" customFormat="1" ht="15.75" customHeight="1" x14ac:dyDescent="0.2">
      <c r="A23" s="1717" t="s">
        <v>935</v>
      </c>
      <c r="B23" s="149">
        <v>15</v>
      </c>
      <c r="C23" s="24">
        <v>1500</v>
      </c>
      <c r="D23" s="1262">
        <v>322874.30786949</v>
      </c>
      <c r="E23" s="968">
        <v>583874.84322226082</v>
      </c>
      <c r="F23" s="1880" t="s">
        <v>150</v>
      </c>
      <c r="G23" s="1941">
        <f>'ГИБКИЕ ВСТАВКИ И ВИБРОИЗОЛЯТОРЫ'!H55</f>
        <v>2411.6024624049237</v>
      </c>
      <c r="H23" s="271">
        <v>481729.62799382559</v>
      </c>
      <c r="I23" s="280">
        <v>896161.99494238233</v>
      </c>
      <c r="J23" s="1880" t="s">
        <v>150</v>
      </c>
      <c r="K23" s="1941">
        <f>'ГИБКИЕ ВСТАВКИ И ВИБРОИЗОЛЯТОРЫ'!H55</f>
        <v>2411.6024624049237</v>
      </c>
      <c r="M23" s="1302"/>
      <c r="N23" s="1302"/>
      <c r="O23" s="1302"/>
      <c r="P23" s="1302"/>
      <c r="Q23" s="1302"/>
      <c r="R23" s="1302"/>
      <c r="S23" s="1302"/>
    </row>
    <row r="24" spans="1:19" s="1004" customFormat="1" ht="16.5" thickBot="1" x14ac:dyDescent="0.25">
      <c r="A24" s="1719"/>
      <c r="B24" s="157">
        <v>18.5</v>
      </c>
      <c r="C24" s="32">
        <v>1500</v>
      </c>
      <c r="D24" s="993">
        <v>330195.3819489</v>
      </c>
      <c r="E24" s="456">
        <v>618115.20304871514</v>
      </c>
      <c r="F24" s="1883"/>
      <c r="G24" s="1943"/>
      <c r="H24" s="993">
        <v>486084.51810288703</v>
      </c>
      <c r="I24" s="456">
        <v>967795.89602657396</v>
      </c>
      <c r="J24" s="1883"/>
      <c r="K24" s="1943"/>
      <c r="M24" s="1302"/>
      <c r="N24" s="1302"/>
      <c r="O24" s="1302"/>
      <c r="P24" s="1302"/>
      <c r="Q24" s="1302"/>
      <c r="R24" s="1302"/>
      <c r="S24" s="1302"/>
    </row>
    <row r="25" spans="1:19" s="1004" customFormat="1" ht="15.75" customHeight="1" thickBot="1" x14ac:dyDescent="0.25">
      <c r="A25" s="224" t="s">
        <v>971</v>
      </c>
      <c r="B25" s="348">
        <v>15</v>
      </c>
      <c r="C25" s="28">
        <v>1500</v>
      </c>
      <c r="D25" s="1264">
        <v>326989.570007295</v>
      </c>
      <c r="E25" s="962">
        <v>685122.85408894741</v>
      </c>
      <c r="F25" s="1369" t="s">
        <v>150</v>
      </c>
      <c r="G25" s="1370">
        <f>'ГИБКИЕ ВСТАВКИ И ВИБРОИЗОЛЯТОРЫ'!H55</f>
        <v>2411.6024624049237</v>
      </c>
      <c r="H25" s="1264">
        <v>500899.89802165423</v>
      </c>
      <c r="I25" s="962">
        <v>1009645.9789627537</v>
      </c>
      <c r="J25" s="1369" t="s">
        <v>150</v>
      </c>
      <c r="K25" s="1464">
        <f>'ГИБКИЕ ВСТАВКИ И ВИБРОИЗОЛЯТОРЫ'!H55</f>
        <v>2411.6024624049237</v>
      </c>
      <c r="M25" s="1302"/>
      <c r="N25" s="1302"/>
      <c r="O25" s="1302"/>
      <c r="P25" s="1302"/>
      <c r="Q25" s="1302"/>
      <c r="R25" s="1302"/>
      <c r="S25" s="1302"/>
    </row>
    <row r="26" spans="1:19" s="1004" customFormat="1" ht="15.75" x14ac:dyDescent="0.2">
      <c r="A26" s="226"/>
      <c r="B26" s="468"/>
      <c r="C26" s="458"/>
      <c r="D26" s="469"/>
      <c r="E26" s="469"/>
      <c r="F26" s="470"/>
      <c r="G26" s="469"/>
      <c r="H26" s="469"/>
      <c r="I26" s="469"/>
      <c r="J26" s="470"/>
      <c r="K26" s="469"/>
      <c r="M26" s="1302"/>
      <c r="N26" s="1302"/>
      <c r="O26" s="1302"/>
      <c r="P26" s="1302"/>
      <c r="Q26" s="1302"/>
      <c r="R26" s="1302"/>
      <c r="S26" s="1302"/>
    </row>
    <row r="27" spans="1:19" s="1004" customFormat="1" ht="21.75" thickBot="1" x14ac:dyDescent="0.25">
      <c r="A27" s="1699" t="s">
        <v>936</v>
      </c>
      <c r="B27" s="1699"/>
      <c r="C27" s="1699"/>
      <c r="D27" s="1699"/>
      <c r="E27" s="1699"/>
      <c r="F27" s="1699"/>
      <c r="G27" s="1699"/>
      <c r="H27" s="1699"/>
      <c r="I27" s="1699"/>
      <c r="J27" s="1699"/>
      <c r="K27" s="1699"/>
      <c r="M27" s="1302"/>
      <c r="N27" s="1302"/>
      <c r="O27" s="1302"/>
      <c r="P27" s="1302"/>
      <c r="Q27" s="1302"/>
      <c r="R27" s="1302"/>
      <c r="S27" s="1302"/>
    </row>
    <row r="28" spans="1:19" s="1004" customFormat="1" ht="16.5" thickBot="1" x14ac:dyDescent="0.25">
      <c r="A28" s="1700" t="s">
        <v>76</v>
      </c>
      <c r="B28" s="1703" t="s">
        <v>25</v>
      </c>
      <c r="C28" s="1704"/>
      <c r="D28" s="1707" t="s">
        <v>8</v>
      </c>
      <c r="E28" s="1708"/>
      <c r="F28" s="1708"/>
      <c r="G28" s="1708"/>
      <c r="H28" s="1708"/>
      <c r="I28" s="1708"/>
      <c r="J28" s="1708"/>
      <c r="K28" s="1708"/>
      <c r="M28" s="1302"/>
      <c r="N28" s="1302"/>
      <c r="O28" s="1302"/>
      <c r="P28" s="1302"/>
      <c r="Q28" s="1302"/>
      <c r="R28" s="1302"/>
      <c r="S28" s="1302"/>
    </row>
    <row r="29" spans="1:19" s="1004" customFormat="1" ht="30" customHeight="1" x14ac:dyDescent="0.2">
      <c r="A29" s="1701"/>
      <c r="B29" s="1705"/>
      <c r="C29" s="1706"/>
      <c r="D29" s="1709" t="s">
        <v>56</v>
      </c>
      <c r="E29" s="1710"/>
      <c r="F29" s="2004" t="s">
        <v>1467</v>
      </c>
      <c r="G29" s="1716"/>
      <c r="H29" s="1714" t="s">
        <v>59</v>
      </c>
      <c r="I29" s="1716"/>
      <c r="J29" s="2005" t="s">
        <v>1467</v>
      </c>
      <c r="K29" s="1955"/>
      <c r="M29" s="1302"/>
      <c r="N29" s="1302"/>
      <c r="O29" s="1302"/>
      <c r="P29" s="1302"/>
      <c r="Q29" s="1302"/>
      <c r="R29" s="1302"/>
      <c r="S29" s="1302"/>
    </row>
    <row r="30" spans="1:19" s="1004" customFormat="1" ht="32.25" thickBot="1" x14ac:dyDescent="0.25">
      <c r="A30" s="1702"/>
      <c r="B30" s="367" t="s">
        <v>24</v>
      </c>
      <c r="C30" s="1371" t="s">
        <v>57</v>
      </c>
      <c r="D30" s="1372" t="s">
        <v>58</v>
      </c>
      <c r="E30" s="1377" t="s">
        <v>27</v>
      </c>
      <c r="F30" s="43" t="s">
        <v>80</v>
      </c>
      <c r="G30" s="44" t="s">
        <v>79</v>
      </c>
      <c r="H30" s="1012" t="s">
        <v>55</v>
      </c>
      <c r="I30" s="502" t="s">
        <v>27</v>
      </c>
      <c r="J30" s="100" t="s">
        <v>80</v>
      </c>
      <c r="K30" s="88" t="s">
        <v>79</v>
      </c>
      <c r="M30" s="1302"/>
      <c r="N30" s="1302"/>
      <c r="O30" s="1302"/>
      <c r="P30" s="1302"/>
      <c r="Q30" s="1302"/>
      <c r="R30" s="1302"/>
      <c r="S30" s="1302"/>
    </row>
    <row r="31" spans="1:19" s="1004" customFormat="1" ht="15.75" customHeight="1" x14ac:dyDescent="0.2">
      <c r="A31" s="1717" t="s">
        <v>128</v>
      </c>
      <c r="B31" s="1373">
        <v>15</v>
      </c>
      <c r="C31" s="1374">
        <v>1500</v>
      </c>
      <c r="D31" s="1375">
        <v>363119.05316410965</v>
      </c>
      <c r="E31" s="1376">
        <v>737569.5273679297</v>
      </c>
      <c r="F31" s="1880" t="s">
        <v>150</v>
      </c>
      <c r="G31" s="1941">
        <f>'ГИБКИЕ ВСТАВКИ И ВИБРОИЗОЛЯТОРЫ'!H55</f>
        <v>2411.6024624049237</v>
      </c>
      <c r="H31" s="271">
        <v>471487.97688306787</v>
      </c>
      <c r="I31" s="280">
        <v>826534.04673858755</v>
      </c>
      <c r="J31" s="1880" t="s">
        <v>150</v>
      </c>
      <c r="K31" s="1941">
        <f>'ГИБКИЕ ВСТАВКИ И ВИБРОИЗОЛЯТОРЫ'!H55</f>
        <v>2411.6024624049237</v>
      </c>
      <c r="M31" s="1302"/>
      <c r="N31" s="1302"/>
      <c r="O31" s="1302"/>
      <c r="P31" s="1302"/>
      <c r="Q31" s="1302"/>
      <c r="R31" s="1302"/>
      <c r="S31" s="1302"/>
    </row>
    <row r="32" spans="1:19" s="1004" customFormat="1" ht="15.75" customHeight="1" thickBot="1" x14ac:dyDescent="0.25">
      <c r="A32" s="1719"/>
      <c r="B32" s="157">
        <v>18.5</v>
      </c>
      <c r="C32" s="32">
        <v>1500</v>
      </c>
      <c r="D32" s="993">
        <v>383295.98120709835</v>
      </c>
      <c r="E32" s="456">
        <v>769471.30591757724</v>
      </c>
      <c r="F32" s="1883"/>
      <c r="G32" s="1943"/>
      <c r="H32" s="993">
        <v>505668.3932717272</v>
      </c>
      <c r="I32" s="456">
        <v>861551.67087910394</v>
      </c>
      <c r="J32" s="1883"/>
      <c r="K32" s="1943"/>
      <c r="M32" s="1302"/>
      <c r="N32" s="1302"/>
      <c r="O32" s="1302"/>
      <c r="P32" s="1302"/>
      <c r="Q32" s="1302"/>
      <c r="R32" s="1302"/>
      <c r="S32" s="1302"/>
    </row>
    <row r="33" spans="1:19" s="1004" customFormat="1" ht="34.5" customHeight="1" thickBot="1" x14ac:dyDescent="0.25">
      <c r="A33" s="224" t="s">
        <v>129</v>
      </c>
      <c r="B33" s="348">
        <v>30</v>
      </c>
      <c r="C33" s="28">
        <v>1500</v>
      </c>
      <c r="D33" s="1264">
        <v>469113.89941845002</v>
      </c>
      <c r="E33" s="962">
        <v>1075268.8097403776</v>
      </c>
      <c r="F33" s="1369" t="s">
        <v>151</v>
      </c>
      <c r="G33" s="1370">
        <f>'ГИБКИЕ ВСТАВКИ И ВИБРОИЗОЛЯТОРЫ'!H55</f>
        <v>2411.6024624049237</v>
      </c>
      <c r="H33" s="1264">
        <v>656494.21297355078</v>
      </c>
      <c r="I33" s="962">
        <v>1287597.7341717323</v>
      </c>
      <c r="J33" s="1369" t="s">
        <v>151</v>
      </c>
      <c r="K33" s="1464">
        <f>'ГИБКИЕ ВСТАВКИ И ВИБРОИЗОЛЯТОРЫ'!H55</f>
        <v>2411.6024624049237</v>
      </c>
      <c r="M33" s="1302"/>
      <c r="N33" s="1302"/>
      <c r="O33" s="1302"/>
      <c r="P33" s="1302"/>
      <c r="Q33" s="1302"/>
      <c r="R33" s="1302"/>
      <c r="S33" s="1302"/>
    </row>
    <row r="34" spans="1:19" s="1004" customFormat="1" ht="15.75" x14ac:dyDescent="0.2">
      <c r="A34" s="63"/>
      <c r="B34" s="361"/>
      <c r="C34" s="67"/>
      <c r="D34" s="42"/>
      <c r="E34" s="42"/>
      <c r="F34" s="68"/>
      <c r="G34" s="65"/>
      <c r="H34" s="42"/>
      <c r="I34" s="42"/>
      <c r="J34" s="64"/>
      <c r="K34" s="64"/>
      <c r="M34" s="1302"/>
      <c r="N34" s="1302"/>
      <c r="O34" s="1302"/>
      <c r="P34" s="1302"/>
      <c r="Q34" s="1302"/>
      <c r="R34" s="1302"/>
      <c r="S34" s="1302"/>
    </row>
    <row r="35" spans="1:19" s="1004" customFormat="1" ht="15.75" customHeight="1" thickBot="1" x14ac:dyDescent="0.25">
      <c r="A35" s="1699" t="s">
        <v>152</v>
      </c>
      <c r="B35" s="1699"/>
      <c r="C35" s="1699"/>
      <c r="D35" s="1699"/>
      <c r="E35" s="1699"/>
      <c r="F35" s="1699"/>
      <c r="G35" s="1699"/>
      <c r="H35" s="1699"/>
      <c r="I35" s="1699"/>
      <c r="J35" s="1699"/>
      <c r="K35" s="1699"/>
      <c r="M35" s="1302"/>
      <c r="N35" s="1302"/>
      <c r="O35" s="1302"/>
      <c r="P35" s="1302"/>
      <c r="Q35" s="1302"/>
      <c r="R35" s="1302"/>
      <c r="S35" s="1302"/>
    </row>
    <row r="36" spans="1:19" s="1004" customFormat="1" ht="21.75" customHeight="1" thickBot="1" x14ac:dyDescent="0.25">
      <c r="A36" s="1700" t="s">
        <v>76</v>
      </c>
      <c r="B36" s="1703" t="s">
        <v>25</v>
      </c>
      <c r="C36" s="1704"/>
      <c r="D36" s="1707" t="s">
        <v>8</v>
      </c>
      <c r="E36" s="1708"/>
      <c r="F36" s="1708"/>
      <c r="G36" s="1708"/>
      <c r="H36" s="1708"/>
      <c r="I36" s="1708"/>
      <c r="J36" s="1708"/>
      <c r="K36" s="1708"/>
      <c r="M36" s="1302"/>
      <c r="N36" s="1302"/>
      <c r="O36" s="1302"/>
      <c r="P36" s="1302"/>
      <c r="Q36" s="1302"/>
      <c r="R36" s="1302"/>
      <c r="S36" s="1302"/>
    </row>
    <row r="37" spans="1:19" s="1004" customFormat="1" ht="31.5" customHeight="1" x14ac:dyDescent="0.2">
      <c r="A37" s="1701"/>
      <c r="B37" s="1705"/>
      <c r="C37" s="1706"/>
      <c r="D37" s="1709" t="s">
        <v>56</v>
      </c>
      <c r="E37" s="1710"/>
      <c r="F37" s="1712" t="s">
        <v>78</v>
      </c>
      <c r="G37" s="1713"/>
      <c r="H37" s="1714" t="s">
        <v>59</v>
      </c>
      <c r="I37" s="1715"/>
      <c r="J37" s="1954" t="s">
        <v>1467</v>
      </c>
      <c r="K37" s="1955"/>
      <c r="M37" s="1302"/>
      <c r="N37" s="1302"/>
      <c r="O37" s="1302"/>
      <c r="P37" s="1302"/>
      <c r="Q37" s="1302"/>
      <c r="R37" s="1302"/>
      <c r="S37" s="1302"/>
    </row>
    <row r="38" spans="1:19" s="1004" customFormat="1" ht="32.25" thickBot="1" x14ac:dyDescent="0.25">
      <c r="A38" s="1702"/>
      <c r="B38" s="360" t="s">
        <v>24</v>
      </c>
      <c r="C38" s="46" t="s">
        <v>57</v>
      </c>
      <c r="D38" s="47" t="s">
        <v>58</v>
      </c>
      <c r="E38" s="48" t="s">
        <v>27</v>
      </c>
      <c r="F38" s="43" t="s">
        <v>80</v>
      </c>
      <c r="G38" s="44" t="s">
        <v>79</v>
      </c>
      <c r="H38" s="47" t="s">
        <v>55</v>
      </c>
      <c r="I38" s="428" t="s">
        <v>27</v>
      </c>
      <c r="J38" s="88" t="s">
        <v>80</v>
      </c>
      <c r="K38" s="88" t="s">
        <v>79</v>
      </c>
      <c r="M38" s="1302"/>
      <c r="N38" s="1302"/>
      <c r="O38" s="1302"/>
      <c r="P38" s="1302"/>
      <c r="Q38" s="1302"/>
      <c r="R38" s="1302"/>
      <c r="S38" s="1302"/>
    </row>
    <row r="39" spans="1:19" s="1004" customFormat="1" ht="15.75" x14ac:dyDescent="0.2">
      <c r="A39" s="1869" t="s">
        <v>69</v>
      </c>
      <c r="B39" s="1988" t="s">
        <v>77</v>
      </c>
      <c r="C39" s="1737"/>
      <c r="D39" s="991">
        <v>325214.71057470259</v>
      </c>
      <c r="E39" s="53">
        <v>394571.94982408069</v>
      </c>
      <c r="F39" s="1729" t="s">
        <v>379</v>
      </c>
      <c r="G39" s="1729">
        <f>'ГИБКИЕ ВСТАВКИ И ВИБРОИЗОЛЯТОРЫ'!H49</f>
        <v>1262.6992929288938</v>
      </c>
      <c r="H39" s="52">
        <v>574364.19788984093</v>
      </c>
      <c r="I39" s="53">
        <v>703617.67176285177</v>
      </c>
      <c r="J39" s="1733" t="s">
        <v>380</v>
      </c>
      <c r="K39" s="1991">
        <f>'ГИБКИЕ ВСТАВКИ И ВИБРОИЗОЛЯТОРЫ'!H55</f>
        <v>2411.6024624049237</v>
      </c>
      <c r="M39" s="1302"/>
      <c r="N39" s="1302"/>
      <c r="O39" s="1302"/>
      <c r="P39" s="1302"/>
      <c r="Q39" s="1302"/>
      <c r="R39" s="1302"/>
      <c r="S39" s="1302"/>
    </row>
    <row r="40" spans="1:19" s="1004" customFormat="1" ht="15.75" customHeight="1" thickBot="1" x14ac:dyDescent="0.25">
      <c r="A40" s="1871"/>
      <c r="B40" s="348">
        <v>11</v>
      </c>
      <c r="C40" s="28">
        <v>3000</v>
      </c>
      <c r="D40" s="1264">
        <v>329756.31325875456</v>
      </c>
      <c r="E40" s="962">
        <v>446088.62126003671</v>
      </c>
      <c r="F40" s="1732"/>
      <c r="G40" s="1732"/>
      <c r="H40" s="1264">
        <v>648942.02954791766</v>
      </c>
      <c r="I40" s="962">
        <v>786364.07662101346</v>
      </c>
      <c r="J40" s="1735"/>
      <c r="K40" s="1993"/>
      <c r="M40" s="1302"/>
      <c r="N40" s="1302"/>
      <c r="O40" s="1302"/>
      <c r="P40" s="1302"/>
      <c r="Q40" s="1302"/>
      <c r="R40" s="1302"/>
      <c r="S40" s="1302"/>
    </row>
    <row r="41" spans="1:19" s="1004" customFormat="1" ht="15.75" x14ac:dyDescent="0.2">
      <c r="A41" s="63"/>
      <c r="B41" s="361"/>
      <c r="C41" s="67"/>
      <c r="D41" s="42"/>
      <c r="E41" s="42"/>
      <c r="F41" s="68"/>
      <c r="G41" s="65"/>
      <c r="H41" s="65"/>
      <c r="I41" s="42"/>
      <c r="J41" s="64"/>
      <c r="K41" s="64"/>
      <c r="M41" s="1302"/>
      <c r="N41" s="1302"/>
      <c r="O41" s="1302"/>
      <c r="P41" s="1302"/>
      <c r="Q41" s="1302"/>
      <c r="R41" s="1302"/>
      <c r="S41" s="1302"/>
    </row>
    <row r="42" spans="1:19" s="1004" customFormat="1" ht="15.75" x14ac:dyDescent="0.2">
      <c r="A42" s="63"/>
      <c r="B42" s="361"/>
      <c r="C42" s="67"/>
      <c r="D42" s="42"/>
      <c r="E42" s="42"/>
      <c r="F42" s="68"/>
      <c r="G42" s="65"/>
      <c r="H42" s="65"/>
      <c r="I42" s="42"/>
      <c r="J42" s="64"/>
      <c r="K42" s="64"/>
      <c r="M42" s="1302"/>
      <c r="N42" s="1302"/>
      <c r="O42" s="1302"/>
      <c r="P42" s="1302"/>
      <c r="Q42" s="1302"/>
      <c r="R42" s="1302"/>
      <c r="S42" s="1302"/>
    </row>
    <row r="43" spans="1:19" s="1004" customFormat="1" ht="21.75" thickBot="1" x14ac:dyDescent="0.25">
      <c r="A43" s="1699" t="s">
        <v>1464</v>
      </c>
      <c r="B43" s="1699"/>
      <c r="C43" s="1699"/>
      <c r="D43" s="1699"/>
      <c r="E43" s="1699"/>
      <c r="F43" s="1699"/>
      <c r="G43" s="1699"/>
      <c r="H43" s="1699"/>
      <c r="I43" s="1699"/>
      <c r="J43" s="1699"/>
      <c r="K43" s="1699"/>
      <c r="M43" s="1302"/>
      <c r="N43" s="1302"/>
      <c r="O43" s="1302"/>
      <c r="P43" s="1302"/>
      <c r="Q43" s="1302"/>
      <c r="R43" s="1302"/>
      <c r="S43" s="1302"/>
    </row>
    <row r="44" spans="1:19" s="1004" customFormat="1" ht="16.5" thickBot="1" x14ac:dyDescent="0.25">
      <c r="A44" s="1700" t="s">
        <v>76</v>
      </c>
      <c r="B44" s="1703" t="s">
        <v>25</v>
      </c>
      <c r="C44" s="1704"/>
      <c r="D44" s="1707" t="s">
        <v>8</v>
      </c>
      <c r="E44" s="1708"/>
      <c r="F44" s="1708"/>
      <c r="G44" s="1708"/>
      <c r="H44" s="1708"/>
      <c r="I44" s="1708"/>
      <c r="J44" s="1708"/>
      <c r="K44" s="1708"/>
      <c r="M44" s="1302"/>
      <c r="N44" s="1302"/>
      <c r="O44" s="1302"/>
      <c r="P44" s="1302"/>
      <c r="Q44" s="1302"/>
      <c r="R44" s="1302"/>
      <c r="S44" s="1302"/>
    </row>
    <row r="45" spans="1:19" s="1004" customFormat="1" ht="33" customHeight="1" thickBot="1" x14ac:dyDescent="0.25">
      <c r="A45" s="1701"/>
      <c r="B45" s="1705"/>
      <c r="C45" s="1998"/>
      <c r="D45" s="1999" t="s">
        <v>56</v>
      </c>
      <c r="E45" s="2000"/>
      <c r="F45" s="2001" t="s">
        <v>78</v>
      </c>
      <c r="G45" s="2002"/>
      <c r="H45" s="2003" t="s">
        <v>59</v>
      </c>
      <c r="I45" s="1715"/>
      <c r="J45" s="1954" t="s">
        <v>1467</v>
      </c>
      <c r="K45" s="1955"/>
      <c r="M45" s="1302"/>
      <c r="N45" s="1302"/>
      <c r="O45" s="1302"/>
      <c r="P45" s="1302"/>
      <c r="Q45" s="1302"/>
      <c r="R45" s="1302"/>
      <c r="S45" s="1302"/>
    </row>
    <row r="46" spans="1:19" s="1004" customFormat="1" ht="15.75" customHeight="1" thickBot="1" x14ac:dyDescent="0.25">
      <c r="A46" s="1702"/>
      <c r="B46" s="360" t="s">
        <v>24</v>
      </c>
      <c r="C46" s="98" t="s">
        <v>57</v>
      </c>
      <c r="D46" s="1473" t="s">
        <v>58</v>
      </c>
      <c r="E46" s="1480" t="s">
        <v>27</v>
      </c>
      <c r="F46" s="1481" t="s">
        <v>80</v>
      </c>
      <c r="G46" s="1482" t="s">
        <v>79</v>
      </c>
      <c r="H46" s="97" t="s">
        <v>55</v>
      </c>
      <c r="I46" s="428" t="s">
        <v>27</v>
      </c>
      <c r="J46" s="88" t="s">
        <v>80</v>
      </c>
      <c r="K46" s="88" t="s">
        <v>79</v>
      </c>
      <c r="M46" s="1302"/>
      <c r="N46" s="1302"/>
      <c r="O46" s="1302"/>
      <c r="P46" s="1302"/>
      <c r="Q46" s="1302"/>
      <c r="R46" s="1302"/>
      <c r="S46" s="1302"/>
    </row>
    <row r="47" spans="1:19" s="1004" customFormat="1" ht="15.75" x14ac:dyDescent="0.2">
      <c r="A47" s="1717" t="s">
        <v>128</v>
      </c>
      <c r="B47" s="1736" t="s">
        <v>77</v>
      </c>
      <c r="C47" s="1846"/>
      <c r="D47" s="277">
        <v>492407.7144087351</v>
      </c>
      <c r="E47" s="53">
        <v>667670.72461277153</v>
      </c>
      <c r="F47" s="1731" t="s">
        <v>124</v>
      </c>
      <c r="G47" s="1931">
        <f>'ГИБКИЕ ВСТАВКИ И ВИБРОИЗОЛЯТОРЫ'!H49</f>
        <v>1262.6992929288938</v>
      </c>
      <c r="H47" s="52">
        <v>676445.72672235023</v>
      </c>
      <c r="I47" s="53">
        <v>912680.04957476014</v>
      </c>
      <c r="J47" s="1880" t="s">
        <v>380</v>
      </c>
      <c r="K47" s="1807">
        <f>'ГИБКИЕ ВСТАВКИ И ВИБРОИЗОЛЯТОРЫ'!H55</f>
        <v>2411.6024624049237</v>
      </c>
      <c r="M47" s="1302"/>
      <c r="N47" s="1302"/>
      <c r="O47" s="1302"/>
      <c r="P47" s="1302"/>
      <c r="Q47" s="1302"/>
      <c r="R47" s="1302"/>
      <c r="S47" s="1302"/>
    </row>
    <row r="48" spans="1:19" s="1004" customFormat="1" ht="15.75" customHeight="1" x14ac:dyDescent="0.2">
      <c r="A48" s="1718"/>
      <c r="B48" s="249">
        <v>37</v>
      </c>
      <c r="C48" s="96">
        <v>3000</v>
      </c>
      <c r="D48" s="278">
        <v>547881.72504050552</v>
      </c>
      <c r="E48" s="968">
        <v>835903.47589034576</v>
      </c>
      <c r="F48" s="1731"/>
      <c r="G48" s="1931"/>
      <c r="H48" s="1262">
        <v>908052.66359522112</v>
      </c>
      <c r="I48" s="968">
        <v>1174917.1495537129</v>
      </c>
      <c r="J48" s="1881"/>
      <c r="K48" s="1795"/>
      <c r="M48" s="1302"/>
      <c r="N48" s="1302"/>
      <c r="O48" s="1302"/>
      <c r="P48" s="1302"/>
      <c r="Q48" s="1302"/>
      <c r="R48" s="1302"/>
      <c r="S48" s="1302"/>
    </row>
    <row r="49" spans="1:19" s="1004" customFormat="1" ht="16.5" thickBot="1" x14ac:dyDescent="0.25">
      <c r="A49" s="1719"/>
      <c r="B49" s="362">
        <v>45</v>
      </c>
      <c r="C49" s="99">
        <v>3000</v>
      </c>
      <c r="D49" s="279">
        <v>627180.39577005245</v>
      </c>
      <c r="E49" s="456">
        <v>859717.29315624433</v>
      </c>
      <c r="F49" s="1732"/>
      <c r="G49" s="1932"/>
      <c r="H49" s="1259">
        <v>952309.27708272508</v>
      </c>
      <c r="I49" s="972">
        <v>1218581.7543339874</v>
      </c>
      <c r="J49" s="1883"/>
      <c r="K49" s="1796"/>
      <c r="M49" s="1302"/>
      <c r="N49" s="1302"/>
      <c r="O49" s="1302"/>
      <c r="P49" s="1302"/>
      <c r="Q49" s="1302"/>
      <c r="R49" s="1302"/>
      <c r="S49" s="1302"/>
    </row>
    <row r="50" spans="1:19" s="1004" customFormat="1" ht="15.75" x14ac:dyDescent="0.2">
      <c r="A50" s="63"/>
      <c r="B50" s="361"/>
      <c r="C50" s="67"/>
      <c r="D50" s="105"/>
      <c r="E50" s="105"/>
      <c r="F50" s="1047"/>
      <c r="G50" s="1047"/>
      <c r="H50" s="429"/>
      <c r="I50" s="429"/>
      <c r="J50" s="68"/>
      <c r="K50" s="1048"/>
      <c r="M50" s="1302"/>
      <c r="N50" s="1302"/>
      <c r="O50" s="1302"/>
      <c r="P50" s="1302"/>
      <c r="Q50" s="1302"/>
      <c r="R50" s="1302"/>
      <c r="S50" s="1302"/>
    </row>
    <row r="51" spans="1:19" ht="15.75" x14ac:dyDescent="0.2">
      <c r="A51" s="63"/>
      <c r="B51" s="361"/>
      <c r="C51" s="67"/>
      <c r="D51" s="42"/>
      <c r="E51" s="42"/>
      <c r="F51" s="68"/>
      <c r="G51" s="65"/>
      <c r="H51" s="42"/>
      <c r="I51" s="42"/>
      <c r="J51" s="64"/>
      <c r="K51" s="64"/>
      <c r="M51" s="1302"/>
      <c r="N51" s="1302"/>
      <c r="O51" s="1302"/>
      <c r="P51" s="1302"/>
      <c r="Q51" s="1302"/>
      <c r="R51" s="1302"/>
      <c r="S51" s="1302"/>
    </row>
    <row r="52" spans="1:19" ht="15.75" x14ac:dyDescent="0.2">
      <c r="A52" s="87"/>
      <c r="B52" s="365"/>
      <c r="C52" s="79"/>
      <c r="D52" s="80"/>
      <c r="E52" s="80"/>
      <c r="F52" s="81"/>
      <c r="G52" s="82"/>
      <c r="H52" s="85"/>
      <c r="I52" s="107"/>
      <c r="J52" s="86"/>
      <c r="K52" s="86"/>
      <c r="M52" s="1302"/>
      <c r="N52" s="1302"/>
      <c r="O52" s="1302"/>
      <c r="P52" s="1302"/>
      <c r="Q52" s="1302"/>
      <c r="R52" s="1302"/>
    </row>
    <row r="53" spans="1:19" ht="15.75" x14ac:dyDescent="0.2">
      <c r="A53" s="87"/>
      <c r="B53" s="365"/>
      <c r="C53" s="79"/>
      <c r="D53" s="80"/>
      <c r="E53" s="80"/>
      <c r="F53" s="81"/>
      <c r="G53" s="82"/>
      <c r="H53" s="85"/>
      <c r="I53" s="107"/>
      <c r="J53" s="86"/>
      <c r="K53" s="86"/>
      <c r="M53" s="1658"/>
      <c r="N53" s="1658"/>
      <c r="O53" s="1658"/>
      <c r="P53" s="1658"/>
      <c r="Q53" s="1658"/>
      <c r="R53" s="1658"/>
    </row>
    <row r="54" spans="1:19" ht="15.75" x14ac:dyDescent="0.2">
      <c r="A54" s="87"/>
      <c r="B54" s="365"/>
      <c r="C54" s="79"/>
      <c r="D54" s="80"/>
      <c r="E54" s="80"/>
      <c r="F54" s="81"/>
      <c r="G54" s="82"/>
      <c r="H54" s="85"/>
      <c r="I54" s="107"/>
      <c r="J54" s="86"/>
      <c r="K54" s="86"/>
      <c r="M54" s="1658"/>
      <c r="N54" s="1658"/>
      <c r="O54" s="1658"/>
      <c r="P54" s="1658"/>
      <c r="Q54" s="1658"/>
      <c r="R54" s="1658"/>
    </row>
    <row r="55" spans="1:19" ht="15.75" x14ac:dyDescent="0.2">
      <c r="A55" s="87"/>
      <c r="B55" s="365"/>
      <c r="C55" s="79"/>
      <c r="D55" s="80"/>
      <c r="E55" s="80"/>
      <c r="F55" s="81"/>
      <c r="G55" s="82"/>
      <c r="H55" s="85"/>
      <c r="I55" s="107"/>
      <c r="J55" s="86"/>
      <c r="K55" s="86"/>
    </row>
    <row r="56" spans="1:19" ht="15.75" x14ac:dyDescent="0.2">
      <c r="A56" s="87"/>
      <c r="B56" s="365"/>
      <c r="C56" s="79"/>
      <c r="D56" s="80"/>
      <c r="E56" s="80"/>
      <c r="F56" s="81"/>
      <c r="G56" s="82"/>
      <c r="H56" s="85"/>
      <c r="I56" s="107"/>
      <c r="J56" s="86"/>
      <c r="K56" s="86"/>
    </row>
    <row r="57" spans="1:19" ht="15.75" x14ac:dyDescent="0.2">
      <c r="A57" s="87"/>
      <c r="B57" s="365"/>
      <c r="C57" s="79"/>
      <c r="D57" s="80"/>
      <c r="E57" s="80"/>
      <c r="F57" s="81"/>
      <c r="G57" s="82"/>
      <c r="H57" s="85"/>
      <c r="I57" s="107"/>
      <c r="J57" s="86"/>
      <c r="K57" s="86"/>
    </row>
    <row r="58" spans="1:19" ht="15.75" x14ac:dyDescent="0.2">
      <c r="A58" s="87"/>
      <c r="B58" s="365"/>
      <c r="C58" s="79"/>
      <c r="D58" s="80"/>
      <c r="E58" s="80"/>
      <c r="F58" s="81"/>
      <c r="G58" s="82"/>
      <c r="H58" s="85"/>
      <c r="I58" s="107"/>
      <c r="J58" s="86"/>
      <c r="K58" s="86"/>
    </row>
    <row r="59" spans="1:19" ht="15.75" x14ac:dyDescent="0.2">
      <c r="A59" s="87"/>
      <c r="B59" s="365"/>
      <c r="C59" s="79"/>
      <c r="D59" s="80"/>
      <c r="E59" s="80"/>
      <c r="F59" s="81"/>
      <c r="G59" s="82"/>
      <c r="H59" s="85"/>
      <c r="I59" s="107"/>
      <c r="J59" s="86"/>
      <c r="K59" s="86"/>
    </row>
    <row r="60" spans="1:19" ht="15.75" x14ac:dyDescent="0.2">
      <c r="A60" s="87"/>
      <c r="B60" s="365"/>
      <c r="C60" s="79"/>
      <c r="D60" s="80"/>
      <c r="E60" s="80"/>
      <c r="F60" s="81"/>
      <c r="G60" s="82"/>
      <c r="H60" s="85"/>
      <c r="I60" s="107"/>
      <c r="J60" s="86"/>
      <c r="K60" s="86"/>
    </row>
    <row r="61" spans="1:19" ht="15.75" x14ac:dyDescent="0.2">
      <c r="A61" s="87"/>
      <c r="B61" s="365"/>
      <c r="C61" s="79"/>
      <c r="D61" s="80"/>
      <c r="E61" s="80"/>
      <c r="F61" s="81"/>
      <c r="G61" s="82"/>
      <c r="H61" s="85"/>
      <c r="I61" s="107"/>
      <c r="J61" s="86"/>
      <c r="K61" s="86"/>
    </row>
    <row r="62" spans="1:19" ht="15.75" x14ac:dyDescent="0.2">
      <c r="A62" s="87"/>
      <c r="B62" s="365"/>
      <c r="C62" s="79"/>
      <c r="D62" s="80"/>
      <c r="E62" s="80"/>
      <c r="F62" s="81"/>
      <c r="G62" s="82"/>
      <c r="H62" s="83"/>
      <c r="I62" s="430"/>
      <c r="J62" s="86"/>
      <c r="K62" s="86"/>
    </row>
    <row r="63" spans="1:19" ht="15.75" x14ac:dyDescent="0.2">
      <c r="A63" s="87"/>
      <c r="B63" s="365"/>
      <c r="C63" s="79"/>
      <c r="D63" s="80"/>
      <c r="E63" s="80"/>
      <c r="F63" s="81"/>
      <c r="G63" s="82"/>
      <c r="H63" s="83"/>
      <c r="I63" s="430"/>
      <c r="J63" s="86"/>
      <c r="K63" s="86"/>
    </row>
    <row r="64" spans="1:19" ht="15.75" x14ac:dyDescent="0.2">
      <c r="A64" s="87"/>
      <c r="B64" s="365"/>
      <c r="C64" s="79"/>
      <c r="D64" s="80"/>
      <c r="E64" s="80"/>
      <c r="F64" s="81"/>
      <c r="G64" s="82"/>
      <c r="H64" s="83"/>
      <c r="I64" s="430"/>
      <c r="J64" s="86"/>
      <c r="K64" s="86"/>
    </row>
    <row r="65" spans="1:11" ht="15.75" x14ac:dyDescent="0.2">
      <c r="A65" s="87"/>
      <c r="B65" s="365"/>
      <c r="C65" s="79"/>
      <c r="D65" s="80"/>
      <c r="E65" s="80"/>
      <c r="F65" s="81"/>
      <c r="G65" s="82"/>
      <c r="H65" s="85"/>
      <c r="I65" s="107"/>
      <c r="J65" s="86"/>
      <c r="K65" s="86"/>
    </row>
    <row r="66" spans="1:11" ht="15.75" x14ac:dyDescent="0.2">
      <c r="A66" s="87"/>
      <c r="B66" s="365"/>
      <c r="C66" s="79"/>
      <c r="D66" s="80"/>
      <c r="E66" s="80"/>
      <c r="F66" s="81"/>
      <c r="G66" s="82"/>
      <c r="H66" s="83"/>
      <c r="I66" s="430"/>
      <c r="J66" s="86"/>
      <c r="K66" s="86"/>
    </row>
    <row r="67" spans="1:11" ht="15.75" x14ac:dyDescent="0.2">
      <c r="A67" s="87"/>
      <c r="B67" s="365"/>
      <c r="C67" s="79"/>
      <c r="D67" s="80"/>
      <c r="E67" s="80"/>
      <c r="F67" s="85"/>
      <c r="G67" s="82"/>
      <c r="H67" s="80"/>
      <c r="I67" s="427"/>
      <c r="J67" s="86"/>
      <c r="K67" s="86"/>
    </row>
    <row r="68" spans="1:11" ht="15.75" x14ac:dyDescent="0.2">
      <c r="A68" s="87"/>
      <c r="B68" s="365"/>
      <c r="C68" s="79"/>
      <c r="D68" s="80"/>
      <c r="E68" s="80"/>
      <c r="F68" s="85"/>
      <c r="G68" s="82"/>
      <c r="H68" s="80"/>
      <c r="I68" s="427"/>
      <c r="J68" s="86"/>
      <c r="K68" s="86"/>
    </row>
    <row r="69" spans="1:11" ht="15.75" x14ac:dyDescent="0.2">
      <c r="A69" s="87"/>
      <c r="B69" s="365"/>
      <c r="C69" s="79"/>
      <c r="D69" s="80"/>
      <c r="E69" s="80"/>
      <c r="F69" s="81"/>
      <c r="G69" s="82"/>
      <c r="H69" s="85"/>
      <c r="I69" s="107"/>
      <c r="J69" s="86"/>
      <c r="K69" s="86"/>
    </row>
    <row r="70" spans="1:11" ht="15.75" x14ac:dyDescent="0.2">
      <c r="A70" s="87"/>
      <c r="B70" s="365"/>
      <c r="C70" s="79"/>
      <c r="D70" s="80"/>
      <c r="E70" s="80"/>
      <c r="F70" s="81"/>
      <c r="G70" s="82"/>
      <c r="H70" s="83"/>
      <c r="I70" s="430"/>
      <c r="J70" s="86"/>
      <c r="K70" s="86"/>
    </row>
    <row r="71" spans="1:11" ht="15.75" x14ac:dyDescent="0.2">
      <c r="B71" s="361"/>
      <c r="C71" s="67"/>
      <c r="D71" s="42"/>
      <c r="E71" s="42"/>
      <c r="F71" s="68"/>
      <c r="G71" s="65"/>
      <c r="H71" s="69"/>
      <c r="I71" s="429"/>
    </row>
    <row r="72" spans="1:11" ht="15.75" x14ac:dyDescent="0.2">
      <c r="B72" s="361"/>
      <c r="C72" s="67"/>
      <c r="D72" s="42"/>
      <c r="E72" s="42"/>
      <c r="F72" s="68"/>
      <c r="G72" s="65"/>
      <c r="H72" s="69"/>
      <c r="I72" s="429"/>
    </row>
  </sheetData>
  <mergeCells count="72">
    <mergeCell ref="A11:A12"/>
    <mergeCell ref="A18:K18"/>
    <mergeCell ref="A19:A21"/>
    <mergeCell ref="B19:C20"/>
    <mergeCell ref="D19:K19"/>
    <mergeCell ref="D20:E20"/>
    <mergeCell ref="F20:G20"/>
    <mergeCell ref="H20:I20"/>
    <mergeCell ref="J20:K20"/>
    <mergeCell ref="F11:F12"/>
    <mergeCell ref="G11:G12"/>
    <mergeCell ref="J11:J12"/>
    <mergeCell ref="K11:K12"/>
    <mergeCell ref="F14:F15"/>
    <mergeCell ref="G14:G15"/>
    <mergeCell ref="J14:J15"/>
    <mergeCell ref="A7:K7"/>
    <mergeCell ref="A8:A10"/>
    <mergeCell ref="B8:C9"/>
    <mergeCell ref="D8:K8"/>
    <mergeCell ref="D9:E9"/>
    <mergeCell ref="F9:G9"/>
    <mergeCell ref="H9:I9"/>
    <mergeCell ref="J9:K9"/>
    <mergeCell ref="K39:K40"/>
    <mergeCell ref="A47:A49"/>
    <mergeCell ref="A27:K27"/>
    <mergeCell ref="A28:A30"/>
    <mergeCell ref="B28:C29"/>
    <mergeCell ref="D28:K28"/>
    <mergeCell ref="D29:E29"/>
    <mergeCell ref="F29:G29"/>
    <mergeCell ref="H29:I29"/>
    <mergeCell ref="J29:K29"/>
    <mergeCell ref="A39:A40"/>
    <mergeCell ref="B39:C39"/>
    <mergeCell ref="F39:F40"/>
    <mergeCell ref="G39:G40"/>
    <mergeCell ref="J39:J40"/>
    <mergeCell ref="A35:K35"/>
    <mergeCell ref="A36:A38"/>
    <mergeCell ref="B36:C37"/>
    <mergeCell ref="D36:K36"/>
    <mergeCell ref="D37:E37"/>
    <mergeCell ref="F37:G37"/>
    <mergeCell ref="H37:I37"/>
    <mergeCell ref="J37:K37"/>
    <mergeCell ref="B47:C47"/>
    <mergeCell ref="F47:F49"/>
    <mergeCell ref="G47:G49"/>
    <mergeCell ref="J47:J49"/>
    <mergeCell ref="A43:K43"/>
    <mergeCell ref="A44:A46"/>
    <mergeCell ref="B44:C45"/>
    <mergeCell ref="D44:K44"/>
    <mergeCell ref="D45:E45"/>
    <mergeCell ref="F45:G45"/>
    <mergeCell ref="H45:I45"/>
    <mergeCell ref="J45:K45"/>
    <mergeCell ref="K47:K49"/>
    <mergeCell ref="K14:K15"/>
    <mergeCell ref="F31:F32"/>
    <mergeCell ref="G31:G32"/>
    <mergeCell ref="A31:A32"/>
    <mergeCell ref="J31:J32"/>
    <mergeCell ref="K31:K32"/>
    <mergeCell ref="A14:A15"/>
    <mergeCell ref="F23:F24"/>
    <mergeCell ref="G23:G24"/>
    <mergeCell ref="J23:J24"/>
    <mergeCell ref="K23:K24"/>
    <mergeCell ref="A23:A24"/>
  </mergeCells>
  <printOptions horizontalCentered="1"/>
  <pageMargins left="0" right="0" top="0.39370078740157483" bottom="0.19685039370078741" header="0" footer="0"/>
  <pageSetup paperSize="9" scale="6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J54"/>
  <sheetViews>
    <sheetView view="pageBreakPreview" zoomScaleNormal="90" zoomScaleSheetLayoutView="100" zoomScalePageLayoutView="30" workbookViewId="0">
      <pane ySplit="5" topLeftCell="A6" activePane="bottomLeft" state="frozen"/>
      <selection pane="bottomLeft" activeCell="H17" sqref="H17"/>
    </sheetView>
  </sheetViews>
  <sheetFormatPr defaultRowHeight="12.75" x14ac:dyDescent="0.2"/>
  <cols>
    <col min="1" max="1" width="11" style="1003" customWidth="1"/>
    <col min="2" max="2" width="11.42578125" style="366" customWidth="1"/>
    <col min="3" max="3" width="11.7109375" style="1003" customWidth="1"/>
    <col min="4" max="4" width="29.42578125" style="20" customWidth="1"/>
    <col min="5" max="6" width="29.42578125" style="19" customWidth="1"/>
    <col min="7" max="16384" width="9.140625" style="1003"/>
  </cols>
  <sheetData>
    <row r="1" spans="1:10" ht="18.75" x14ac:dyDescent="0.2">
      <c r="A1" s="1004"/>
      <c r="B1" s="358"/>
      <c r="C1" s="460"/>
      <c r="D1" s="461"/>
      <c r="E1" s="461"/>
      <c r="F1" s="462"/>
    </row>
    <row r="2" spans="1:10" ht="18.75" x14ac:dyDescent="0.2">
      <c r="A2" s="1004"/>
      <c r="B2" s="358"/>
      <c r="C2" s="460"/>
      <c r="D2" s="461"/>
      <c r="E2" s="461"/>
      <c r="F2" s="463"/>
    </row>
    <row r="3" spans="1:10" ht="18.75" x14ac:dyDescent="0.2">
      <c r="A3" s="1004"/>
      <c r="B3" s="358"/>
      <c r="C3" s="460"/>
      <c r="D3" s="461"/>
      <c r="E3" s="461"/>
      <c r="F3" s="463"/>
    </row>
    <row r="4" spans="1:10" ht="18.75" x14ac:dyDescent="0.2">
      <c r="A4" s="1004"/>
      <c r="B4" s="358"/>
      <c r="C4" s="460"/>
      <c r="D4" s="461"/>
      <c r="E4" s="461"/>
      <c r="F4" s="461"/>
    </row>
    <row r="5" spans="1:10" ht="18.75" x14ac:dyDescent="0.2">
      <c r="A5" s="1004"/>
      <c r="B5" s="359"/>
      <c r="C5" s="459"/>
      <c r="D5" s="462"/>
      <c r="E5" s="462"/>
      <c r="F5" s="462"/>
    </row>
    <row r="6" spans="1:10" ht="21.75" customHeight="1" thickBot="1" x14ac:dyDescent="0.25">
      <c r="A6" s="1699" t="s">
        <v>153</v>
      </c>
      <c r="B6" s="1699"/>
      <c r="C6" s="1699"/>
      <c r="D6" s="1699"/>
      <c r="E6" s="1699"/>
      <c r="F6" s="1699"/>
    </row>
    <row r="7" spans="1:10" ht="14.1" customHeight="1" x14ac:dyDescent="0.2">
      <c r="A7" s="1914" t="s">
        <v>76</v>
      </c>
      <c r="B7" s="2011" t="s">
        <v>25</v>
      </c>
      <c r="C7" s="2012"/>
      <c r="D7" s="2014" t="s">
        <v>8</v>
      </c>
      <c r="E7" s="2015"/>
      <c r="F7" s="2015"/>
    </row>
    <row r="8" spans="1:10" ht="19.5" customHeight="1" thickBot="1" x14ac:dyDescent="0.25">
      <c r="A8" s="1915"/>
      <c r="B8" s="1919"/>
      <c r="C8" s="2013"/>
      <c r="D8" s="2016"/>
      <c r="E8" s="2017"/>
      <c r="F8" s="2017"/>
    </row>
    <row r="9" spans="1:10" ht="14.1" customHeight="1" thickBot="1" x14ac:dyDescent="0.3">
      <c r="A9" s="1916"/>
      <c r="B9" s="1297" t="s">
        <v>24</v>
      </c>
      <c r="C9" s="1298" t="s">
        <v>57</v>
      </c>
      <c r="D9" s="1294" t="s">
        <v>58</v>
      </c>
      <c r="E9" s="1295" t="s">
        <v>381</v>
      </c>
      <c r="F9" s="1296" t="s">
        <v>27</v>
      </c>
    </row>
    <row r="10" spans="1:10" ht="14.1" customHeight="1" x14ac:dyDescent="0.2">
      <c r="A10" s="2018" t="s">
        <v>65</v>
      </c>
      <c r="B10" s="1720" t="s">
        <v>77</v>
      </c>
      <c r="C10" s="2021"/>
      <c r="D10" s="974">
        <v>42607.577541159822</v>
      </c>
      <c r="E10" s="478">
        <v>107345.84310757981</v>
      </c>
      <c r="F10" s="1049">
        <v>70517.220039097607</v>
      </c>
      <c r="I10" s="1682"/>
      <c r="J10" s="1682"/>
    </row>
    <row r="11" spans="1:10" ht="14.1" customHeight="1" x14ac:dyDescent="0.2">
      <c r="A11" s="2019"/>
      <c r="B11" s="451">
        <v>1.1000000000000001</v>
      </c>
      <c r="C11" s="471">
        <v>3000</v>
      </c>
      <c r="D11" s="1050">
        <v>43765.838479022546</v>
      </c>
      <c r="E11" s="1150">
        <v>114212.11141639948</v>
      </c>
      <c r="F11" s="1052">
        <v>71616.930247639582</v>
      </c>
      <c r="H11" s="1682"/>
      <c r="I11" s="1682"/>
      <c r="J11" s="1682"/>
    </row>
    <row r="12" spans="1:10" ht="15.75" x14ac:dyDescent="0.2">
      <c r="A12" s="2019"/>
      <c r="B12" s="452">
        <v>1.5</v>
      </c>
      <c r="C12" s="84">
        <v>3000</v>
      </c>
      <c r="D12" s="1053">
        <v>50259.92776429245</v>
      </c>
      <c r="E12" s="1054">
        <v>116077.0909913989</v>
      </c>
      <c r="F12" s="1053">
        <v>81202.058731968194</v>
      </c>
      <c r="H12" s="1682"/>
      <c r="I12" s="1682"/>
      <c r="J12" s="1682"/>
    </row>
    <row r="13" spans="1:10" ht="12.75" customHeight="1" thickBot="1" x14ac:dyDescent="0.25">
      <c r="A13" s="2020"/>
      <c r="B13" s="444">
        <v>2.2000000000000002</v>
      </c>
      <c r="C13" s="472">
        <v>3000</v>
      </c>
      <c r="D13" s="1055">
        <v>52823.464181637632</v>
      </c>
      <c r="E13" s="1056">
        <v>123158.40441526881</v>
      </c>
      <c r="F13" s="1055">
        <v>85631.447071928822</v>
      </c>
      <c r="H13" s="1682"/>
      <c r="I13" s="1682"/>
      <c r="J13" s="1682"/>
    </row>
    <row r="14" spans="1:10" ht="12.75" customHeight="1" x14ac:dyDescent="0.2">
      <c r="A14" s="2006" t="s">
        <v>66</v>
      </c>
      <c r="B14" s="2009" t="s">
        <v>77</v>
      </c>
      <c r="C14" s="2010"/>
      <c r="D14" s="1057">
        <v>60920.412169070354</v>
      </c>
      <c r="E14" s="1058">
        <v>155711.33323537552</v>
      </c>
      <c r="F14" s="1059">
        <v>98441.034501056434</v>
      </c>
      <c r="H14" s="1682"/>
      <c r="I14" s="1682"/>
      <c r="J14" s="1682"/>
    </row>
    <row r="15" spans="1:10" ht="12.75" customHeight="1" x14ac:dyDescent="0.2">
      <c r="A15" s="2007"/>
      <c r="B15" s="450">
        <v>2.2000000000000002</v>
      </c>
      <c r="C15" s="473">
        <v>3000</v>
      </c>
      <c r="D15" s="1060">
        <v>63625.634263277418</v>
      </c>
      <c r="E15" s="1054">
        <v>160327.12015560802</v>
      </c>
      <c r="F15" s="1060">
        <v>102425.78692336583</v>
      </c>
      <c r="H15" s="1682"/>
      <c r="I15" s="1682"/>
      <c r="J15" s="1682"/>
    </row>
    <row r="16" spans="1:10" ht="12.75" customHeight="1" x14ac:dyDescent="0.2">
      <c r="A16" s="2007"/>
      <c r="B16" s="447">
        <v>3</v>
      </c>
      <c r="C16" s="474">
        <v>3000</v>
      </c>
      <c r="D16" s="1050">
        <v>75569.521870456942</v>
      </c>
      <c r="E16" s="1051">
        <v>170622.79976426595</v>
      </c>
      <c r="F16" s="1050">
        <v>123126.813348975</v>
      </c>
      <c r="H16" s="1682"/>
      <c r="I16" s="1682"/>
      <c r="J16" s="1682"/>
    </row>
    <row r="17" spans="1:10" ht="12.75" customHeight="1" x14ac:dyDescent="0.2">
      <c r="A17" s="2007"/>
      <c r="B17" s="452">
        <v>4</v>
      </c>
      <c r="C17" s="84">
        <v>3000</v>
      </c>
      <c r="D17" s="1053">
        <v>91781.910733120938</v>
      </c>
      <c r="E17" s="1054">
        <v>174188.44511712287</v>
      </c>
      <c r="F17" s="1061">
        <v>151223.73034375987</v>
      </c>
      <c r="H17" s="1682"/>
      <c r="I17" s="1682"/>
      <c r="J17" s="1682"/>
    </row>
    <row r="18" spans="1:10" ht="15.75" customHeight="1" thickBot="1" x14ac:dyDescent="0.25">
      <c r="A18" s="2008"/>
      <c r="B18" s="444">
        <v>5.5</v>
      </c>
      <c r="C18" s="472">
        <v>3000</v>
      </c>
      <c r="D18" s="1055">
        <v>105296.12357291413</v>
      </c>
      <c r="E18" s="1056">
        <v>174188.44511712287</v>
      </c>
      <c r="F18" s="1055">
        <v>158612.83257831488</v>
      </c>
      <c r="H18" s="1682"/>
      <c r="I18" s="1682"/>
      <c r="J18" s="1682"/>
    </row>
    <row r="19" spans="1:10" ht="15.75" customHeight="1" x14ac:dyDescent="0.2">
      <c r="A19" s="2006" t="s">
        <v>154</v>
      </c>
      <c r="B19" s="2009" t="s">
        <v>77</v>
      </c>
      <c r="C19" s="2010"/>
      <c r="D19" s="1057">
        <v>97978.765427035964</v>
      </c>
      <c r="E19" s="1058">
        <v>179229.39857525317</v>
      </c>
      <c r="F19" s="1059">
        <v>145606.38344518907</v>
      </c>
      <c r="H19" s="1682"/>
      <c r="I19" s="1682"/>
      <c r="J19" s="1682"/>
    </row>
    <row r="20" spans="1:10" ht="15.75" x14ac:dyDescent="0.2">
      <c r="A20" s="2007"/>
      <c r="B20" s="449">
        <v>4</v>
      </c>
      <c r="C20" s="448">
        <v>3000</v>
      </c>
      <c r="D20" s="1062">
        <v>104230.00467863817</v>
      </c>
      <c r="E20" s="1054">
        <v>185635.39995214442</v>
      </c>
      <c r="F20" s="1062">
        <v>154943.73771586476</v>
      </c>
      <c r="H20" s="1682"/>
      <c r="I20" s="1682"/>
      <c r="J20" s="1682"/>
    </row>
    <row r="21" spans="1:10" ht="15.75" customHeight="1" thickBot="1" x14ac:dyDescent="0.25">
      <c r="A21" s="2008"/>
      <c r="B21" s="445">
        <v>5.5</v>
      </c>
      <c r="C21" s="446">
        <v>3000</v>
      </c>
      <c r="D21" s="1063">
        <v>107920.21481412768</v>
      </c>
      <c r="E21" s="1064">
        <v>208132.00820896687</v>
      </c>
      <c r="F21" s="1065">
        <v>164260.72698267858</v>
      </c>
      <c r="H21" s="1682"/>
      <c r="I21" s="1682"/>
      <c r="J21" s="1682"/>
    </row>
    <row r="22" spans="1:10" s="19" customFormat="1" ht="15.75" customHeight="1" x14ac:dyDescent="0.2">
      <c r="A22" s="2006" t="s">
        <v>67</v>
      </c>
      <c r="B22" s="2009" t="s">
        <v>77</v>
      </c>
      <c r="C22" s="2010"/>
      <c r="D22" s="1057">
        <v>113119.87998926546</v>
      </c>
      <c r="E22" s="1058">
        <v>224917.5875104127</v>
      </c>
      <c r="F22" s="1059">
        <v>191512.49631719498</v>
      </c>
      <c r="H22" s="1682"/>
      <c r="I22" s="1682"/>
      <c r="J22" s="1682"/>
    </row>
    <row r="23" spans="1:10" s="19" customFormat="1" ht="15.75" x14ac:dyDescent="0.2">
      <c r="A23" s="2007"/>
      <c r="B23" s="452">
        <v>7.5</v>
      </c>
      <c r="C23" s="84">
        <v>3000</v>
      </c>
      <c r="D23" s="1060">
        <v>121000.74564673343</v>
      </c>
      <c r="E23" s="1066">
        <v>234332.32855410033</v>
      </c>
      <c r="F23" s="1067">
        <v>201959.74329834362</v>
      </c>
      <c r="H23" s="1682"/>
      <c r="I23" s="1682"/>
      <c r="J23" s="1682"/>
    </row>
    <row r="24" spans="1:10" s="19" customFormat="1" ht="15.75" x14ac:dyDescent="0.2">
      <c r="A24" s="2007"/>
      <c r="B24" s="451">
        <v>11</v>
      </c>
      <c r="C24" s="471">
        <v>3000</v>
      </c>
      <c r="D24" s="1050">
        <v>165375.50013937714</v>
      </c>
      <c r="E24" s="1051">
        <v>309442.07083622454</v>
      </c>
      <c r="F24" s="1052">
        <v>275351.82304927777</v>
      </c>
      <c r="H24" s="1682"/>
      <c r="I24" s="1682"/>
      <c r="J24" s="1682"/>
    </row>
    <row r="25" spans="1:10" s="19" customFormat="1" ht="15.75" customHeight="1" thickBot="1" x14ac:dyDescent="0.25">
      <c r="A25" s="2008"/>
      <c r="B25" s="453">
        <v>15</v>
      </c>
      <c r="C25" s="475">
        <v>3000</v>
      </c>
      <c r="D25" s="1068">
        <v>218972.2876583137</v>
      </c>
      <c r="E25" s="1069">
        <v>357564.45728597027</v>
      </c>
      <c r="F25" s="1068">
        <v>361472.03021389176</v>
      </c>
      <c r="H25" s="1682"/>
      <c r="I25" s="1682"/>
      <c r="J25" s="1682"/>
    </row>
    <row r="26" spans="1:10" s="19" customFormat="1" ht="15.75" customHeight="1" x14ac:dyDescent="0.2">
      <c r="A26" s="2006" t="s">
        <v>155</v>
      </c>
      <c r="B26" s="2009" t="s">
        <v>77</v>
      </c>
      <c r="C26" s="2010"/>
      <c r="D26" s="1057">
        <v>227079.5040290812</v>
      </c>
      <c r="E26" s="1058">
        <v>372364.34074631281</v>
      </c>
      <c r="F26" s="1059">
        <v>381310.9381426812</v>
      </c>
      <c r="H26" s="1682"/>
      <c r="I26" s="1682"/>
      <c r="J26" s="1682"/>
    </row>
    <row r="27" spans="1:10" ht="15.75" x14ac:dyDescent="0.2">
      <c r="A27" s="2007"/>
      <c r="B27" s="363">
        <v>15</v>
      </c>
      <c r="C27" s="476">
        <v>3000</v>
      </c>
      <c r="D27" s="1147">
        <v>229371.20012505035</v>
      </c>
      <c r="E27" s="1070">
        <v>394285.74564962002</v>
      </c>
      <c r="F27" s="1071">
        <v>398495.60723480431</v>
      </c>
      <c r="H27" s="1682"/>
      <c r="I27" s="1682"/>
      <c r="J27" s="1682"/>
    </row>
    <row r="28" spans="1:10" ht="15.75" customHeight="1" thickBot="1" x14ac:dyDescent="0.25">
      <c r="A28" s="2008"/>
      <c r="B28" s="364">
        <v>18.5</v>
      </c>
      <c r="C28" s="477">
        <v>3000</v>
      </c>
      <c r="D28" s="1148">
        <v>244394.53122699805</v>
      </c>
      <c r="E28" s="1072">
        <v>431896.60798663908</v>
      </c>
      <c r="F28" s="1073">
        <v>428197.96536736784</v>
      </c>
      <c r="H28" s="1682"/>
      <c r="I28" s="1682"/>
      <c r="J28" s="1682"/>
    </row>
    <row r="29" spans="1:10" ht="15.75" customHeight="1" x14ac:dyDescent="0.2">
      <c r="A29" s="2006" t="s">
        <v>68</v>
      </c>
      <c r="B29" s="2009" t="s">
        <v>77</v>
      </c>
      <c r="C29" s="2010"/>
      <c r="D29" s="1057">
        <v>346703.89369412768</v>
      </c>
      <c r="E29" s="1058">
        <v>636071.42622702406</v>
      </c>
      <c r="F29" s="1059">
        <v>450107.31535544927</v>
      </c>
      <c r="H29" s="1682"/>
      <c r="I29" s="1682"/>
      <c r="J29" s="1682"/>
    </row>
    <row r="30" spans="1:10" ht="15.75" x14ac:dyDescent="0.2">
      <c r="A30" s="2007"/>
      <c r="B30" s="363">
        <v>30</v>
      </c>
      <c r="C30" s="476">
        <v>3000</v>
      </c>
      <c r="D30" s="1147">
        <v>356600.02233580902</v>
      </c>
      <c r="E30" s="1070">
        <v>718361.62590321165</v>
      </c>
      <c r="F30" s="1071">
        <v>480138.9077171135</v>
      </c>
      <c r="H30" s="1682"/>
      <c r="I30" s="1682"/>
      <c r="J30" s="1682"/>
    </row>
    <row r="31" spans="1:10" ht="15.75" customHeight="1" thickBot="1" x14ac:dyDescent="0.25">
      <c r="A31" s="2008"/>
      <c r="B31" s="364">
        <v>45</v>
      </c>
      <c r="C31" s="477">
        <v>3000</v>
      </c>
      <c r="D31" s="1148">
        <v>486255.97183733201</v>
      </c>
      <c r="E31" s="1072">
        <v>801459.12944269401</v>
      </c>
      <c r="F31" s="1073">
        <v>846586.78720792662</v>
      </c>
      <c r="H31" s="1682"/>
      <c r="I31" s="1682"/>
      <c r="J31" s="1682"/>
    </row>
    <row r="32" spans="1:10" ht="15.75" customHeight="1" x14ac:dyDescent="0.2">
      <c r="A32" s="2006" t="s">
        <v>156</v>
      </c>
      <c r="B32" s="2009" t="s">
        <v>77</v>
      </c>
      <c r="C32" s="2010"/>
      <c r="D32" s="1057">
        <v>502553.08684868057</v>
      </c>
      <c r="E32" s="1058">
        <v>864593.21391925775</v>
      </c>
      <c r="F32" s="1059">
        <v>861768.89758696407</v>
      </c>
      <c r="H32" s="1682"/>
      <c r="I32" s="1682"/>
      <c r="J32" s="1682"/>
    </row>
    <row r="33" spans="1:10" ht="16.5" thickBot="1" x14ac:dyDescent="0.25">
      <c r="A33" s="2008"/>
      <c r="B33" s="445">
        <v>45</v>
      </c>
      <c r="C33" s="446">
        <v>3000</v>
      </c>
      <c r="D33" s="1149">
        <v>505037.47478802607</v>
      </c>
      <c r="E33" s="1064">
        <v>954923.57560047461</v>
      </c>
      <c r="F33" s="1065">
        <v>912725.5314167185</v>
      </c>
      <c r="H33" s="1682"/>
      <c r="I33" s="1682"/>
      <c r="J33" s="1682"/>
    </row>
    <row r="34" spans="1:10" ht="15.75" x14ac:dyDescent="0.2">
      <c r="A34" s="87"/>
      <c r="B34" s="365"/>
      <c r="C34" s="79"/>
      <c r="D34" s="457"/>
      <c r="E34" s="82"/>
      <c r="F34" s="85"/>
    </row>
    <row r="35" spans="1:10" ht="15.75" customHeight="1" x14ac:dyDescent="0.2">
      <c r="A35" s="87"/>
      <c r="B35" s="365"/>
      <c r="C35" s="79"/>
      <c r="D35" s="457"/>
      <c r="E35" s="82"/>
      <c r="F35" s="85"/>
    </row>
    <row r="36" spans="1:10" ht="15.75" x14ac:dyDescent="0.2">
      <c r="A36" s="87"/>
      <c r="B36" s="365"/>
      <c r="C36" s="79"/>
      <c r="D36" s="457"/>
      <c r="E36" s="82"/>
      <c r="F36" s="85"/>
    </row>
    <row r="37" spans="1:10" ht="15.75" x14ac:dyDescent="0.2">
      <c r="A37" s="87"/>
      <c r="B37" s="365"/>
      <c r="C37" s="79"/>
      <c r="D37" s="457"/>
      <c r="E37" s="82"/>
      <c r="F37" s="85"/>
    </row>
    <row r="38" spans="1:10" ht="15.75" customHeight="1" x14ac:dyDescent="0.2">
      <c r="A38" s="87"/>
      <c r="B38" s="365"/>
      <c r="C38" s="79"/>
      <c r="D38" s="457"/>
      <c r="E38" s="82"/>
      <c r="F38" s="85"/>
    </row>
    <row r="39" spans="1:10" ht="15.75" x14ac:dyDescent="0.2">
      <c r="A39" s="87"/>
      <c r="B39" s="365"/>
      <c r="C39" s="79"/>
      <c r="D39" s="457"/>
      <c r="E39" s="82"/>
      <c r="F39" s="85"/>
    </row>
    <row r="40" spans="1:10" ht="15.75" x14ac:dyDescent="0.2">
      <c r="A40" s="87"/>
      <c r="B40" s="365"/>
      <c r="C40" s="79"/>
      <c r="D40" s="457"/>
      <c r="E40" s="82"/>
      <c r="F40" s="85"/>
    </row>
    <row r="41" spans="1:10" ht="15.75" x14ac:dyDescent="0.2">
      <c r="A41" s="87"/>
      <c r="B41" s="365"/>
      <c r="C41" s="79"/>
      <c r="D41" s="457"/>
      <c r="E41" s="82"/>
      <c r="F41" s="85"/>
    </row>
    <row r="42" spans="1:10" ht="15.75" x14ac:dyDescent="0.2">
      <c r="A42" s="87"/>
      <c r="B42" s="365"/>
      <c r="C42" s="79"/>
      <c r="D42" s="457"/>
      <c r="E42" s="82"/>
      <c r="F42" s="85"/>
    </row>
    <row r="43" spans="1:10" ht="15.75" x14ac:dyDescent="0.2">
      <c r="A43" s="87"/>
      <c r="B43" s="365"/>
      <c r="C43" s="79"/>
      <c r="D43" s="457"/>
      <c r="E43" s="82"/>
      <c r="F43" s="85"/>
    </row>
    <row r="44" spans="1:10" ht="15.75" x14ac:dyDescent="0.2">
      <c r="A44" s="87"/>
      <c r="B44" s="365"/>
      <c r="C44" s="79"/>
      <c r="D44" s="457"/>
      <c r="E44" s="82"/>
      <c r="F44" s="83"/>
    </row>
    <row r="45" spans="1:10" ht="15.75" x14ac:dyDescent="0.2">
      <c r="A45" s="87"/>
      <c r="B45" s="365"/>
      <c r="C45" s="79"/>
      <c r="D45" s="457"/>
      <c r="E45" s="82"/>
      <c r="F45" s="83"/>
    </row>
    <row r="46" spans="1:10" ht="15.75" x14ac:dyDescent="0.2">
      <c r="A46" s="87"/>
      <c r="B46" s="365"/>
      <c r="C46" s="79"/>
      <c r="D46" s="457"/>
      <c r="E46" s="82"/>
      <c r="F46" s="83"/>
    </row>
    <row r="47" spans="1:10" ht="15.75" x14ac:dyDescent="0.2">
      <c r="A47" s="87"/>
      <c r="B47" s="365"/>
      <c r="C47" s="79"/>
      <c r="D47" s="457"/>
      <c r="E47" s="82"/>
      <c r="F47" s="85"/>
    </row>
    <row r="48" spans="1:10" ht="15.75" x14ac:dyDescent="0.2">
      <c r="A48" s="87"/>
      <c r="B48" s="365"/>
      <c r="C48" s="79"/>
      <c r="D48" s="457"/>
      <c r="E48" s="82"/>
      <c r="F48" s="83"/>
    </row>
    <row r="49" spans="1:6" ht="15.75" x14ac:dyDescent="0.2">
      <c r="A49" s="87"/>
      <c r="B49" s="365"/>
      <c r="C49" s="79"/>
      <c r="D49" s="457"/>
      <c r="E49" s="82"/>
      <c r="F49" s="457"/>
    </row>
    <row r="50" spans="1:6" ht="15.75" x14ac:dyDescent="0.2">
      <c r="A50" s="87"/>
      <c r="B50" s="365"/>
      <c r="C50" s="79"/>
      <c r="D50" s="457"/>
      <c r="E50" s="82"/>
      <c r="F50" s="457"/>
    </row>
    <row r="51" spans="1:6" ht="15.75" x14ac:dyDescent="0.2">
      <c r="A51" s="87"/>
      <c r="B51" s="365"/>
      <c r="C51" s="79"/>
      <c r="D51" s="457"/>
      <c r="E51" s="82"/>
      <c r="F51" s="85"/>
    </row>
    <row r="52" spans="1:6" ht="15.75" x14ac:dyDescent="0.2">
      <c r="A52" s="87"/>
      <c r="B52" s="365"/>
      <c r="C52" s="79"/>
      <c r="D52" s="457"/>
      <c r="E52" s="82"/>
      <c r="F52" s="83"/>
    </row>
    <row r="53" spans="1:6" ht="15.75" x14ac:dyDescent="0.2">
      <c r="B53" s="361"/>
      <c r="C53" s="67"/>
      <c r="D53" s="42"/>
      <c r="E53" s="65"/>
      <c r="F53" s="69"/>
    </row>
    <row r="54" spans="1:6" ht="15.75" x14ac:dyDescent="0.2">
      <c r="B54" s="361"/>
      <c r="C54" s="67"/>
      <c r="D54" s="42"/>
      <c r="E54" s="65"/>
      <c r="F54" s="69"/>
    </row>
  </sheetData>
  <mergeCells count="18">
    <mergeCell ref="A6:F6"/>
    <mergeCell ref="A7:A9"/>
    <mergeCell ref="B7:C8"/>
    <mergeCell ref="D7:F8"/>
    <mergeCell ref="A10:A13"/>
    <mergeCell ref="B10:C10"/>
    <mergeCell ref="A14:A18"/>
    <mergeCell ref="B14:C14"/>
    <mergeCell ref="A19:A21"/>
    <mergeCell ref="B19:C19"/>
    <mergeCell ref="A22:A25"/>
    <mergeCell ref="B22:C22"/>
    <mergeCell ref="A26:A28"/>
    <mergeCell ref="B26:C26"/>
    <mergeCell ref="A29:A31"/>
    <mergeCell ref="B29:C29"/>
    <mergeCell ref="A32:A33"/>
    <mergeCell ref="B32:C32"/>
  </mergeCells>
  <printOptions horizontalCentered="1"/>
  <pageMargins left="0" right="0" top="0.39370078740157483" bottom="0.19685039370078741" header="0" footer="0"/>
  <pageSetup paperSize="9" scale="8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35</vt:i4>
      </vt:variant>
      <vt:variant>
        <vt:lpstr>Именованные диапазоны</vt:lpstr>
      </vt:variant>
      <vt:variant>
        <vt:i4>64</vt:i4>
      </vt:variant>
    </vt:vector>
  </HeadingPairs>
  <TitlesOfParts>
    <vt:vector size="99" baseType="lpstr">
      <vt:lpstr>Содержание</vt:lpstr>
      <vt:lpstr>ВР 80-75 НИЗКОГО давления</vt:lpstr>
      <vt:lpstr>ВР 280-46 СРЕДНЕГО давления</vt:lpstr>
      <vt:lpstr>ВРм ДУ НИЗКОГО давления</vt:lpstr>
      <vt:lpstr>ВРз ДУ СРЕДНЕГО давления</vt:lpstr>
      <vt:lpstr>ВЦП 7-40 ПЫЛЕВЫЕ</vt:lpstr>
      <vt:lpstr>ВР 130-28 ВЫСОКОГО давления</vt:lpstr>
      <vt:lpstr>ВР 6-13; ВР 6-20; ВЦ 5-35; 5-45</vt:lpstr>
      <vt:lpstr>ВР 12-26</vt:lpstr>
      <vt:lpstr>ВР 140-15 ВЫСОКОГО давления</vt:lpstr>
      <vt:lpstr>ВКР</vt:lpstr>
      <vt:lpstr>ВКРС</vt:lpstr>
      <vt:lpstr>ВКРФ РВ</vt:lpstr>
      <vt:lpstr>ВКРФ-м ДУ</vt:lpstr>
      <vt:lpstr>ВМК</vt:lpstr>
      <vt:lpstr>ВО 13-284</vt:lpstr>
      <vt:lpstr>ВО 21-12; ВКОП 21-12</vt:lpstr>
      <vt:lpstr>ВО 21-12 общеобмен</vt:lpstr>
      <vt:lpstr>ВО 06-300, ВС 10-400 ОСЕВЫЕ</vt:lpstr>
      <vt:lpstr>ВМЭ_взрывозащищенные</vt:lpstr>
      <vt:lpstr>YWF КОМПАКТНЫЕ ОСЕВЫЕ</vt:lpstr>
      <vt:lpstr>ДЫМОСОСЫ Д,ДН </vt:lpstr>
      <vt:lpstr>ВЕНТИЛЯТОРЫ ВД,ВДН</vt:lpstr>
      <vt:lpstr>КАНАЛЬНЫЕ ВКК</vt:lpstr>
      <vt:lpstr>КАНАЛЬНЫЕ ВКП</vt:lpstr>
      <vt:lpstr>ШУМОИЗОЛИРОВАННЫЕ ВКП-Ш</vt:lpstr>
      <vt:lpstr>СПЕЦИАЛЬНЫЕ ВКП</vt:lpstr>
      <vt:lpstr>Щиты управления</vt:lpstr>
      <vt:lpstr>ЧАСТОТНЫЕ ПРЕОБРАЗОВАТЕЛИ</vt:lpstr>
      <vt:lpstr>ГИБКИЕ ВСТАВКИ И ВИБРОИЗОЛЯТОРЫ</vt:lpstr>
      <vt:lpstr>СТАКАНЫ СТМ, ПОДДОНЫ, КЛАПАНЫ</vt:lpstr>
      <vt:lpstr>Нагреватели канальные</vt:lpstr>
      <vt:lpstr>Шумоглушители, фильтры, клапана</vt:lpstr>
      <vt:lpstr>Противопожарные клапаны</vt:lpstr>
      <vt:lpstr>Компактные ПВУ KIT</vt:lpstr>
      <vt:lpstr>'YWF КОМПАКТНЫЕ ОСЕВЫЕ'!Заголовки_для_печати</vt:lpstr>
      <vt:lpstr>'ВЕНТИЛЯТОРЫ ВД,ВДН'!Заголовки_для_печати</vt:lpstr>
      <vt:lpstr>ВКР!Заголовки_для_печати</vt:lpstr>
      <vt:lpstr>ВКРС!Заголовки_для_печати</vt:lpstr>
      <vt:lpstr>'ВКРФ РВ'!Заголовки_для_печати</vt:lpstr>
      <vt:lpstr>'ВКРФ-м ДУ'!Заголовки_для_печати</vt:lpstr>
      <vt:lpstr>ВМК!Заголовки_для_печати</vt:lpstr>
      <vt:lpstr>ВМЭ_взрывозащищенные!Заголовки_для_печати</vt:lpstr>
      <vt:lpstr>'ВО 06-300, ВС 10-400 ОСЕВЫЕ'!Заголовки_для_печати</vt:lpstr>
      <vt:lpstr>'ВО 13-284'!Заголовки_для_печати</vt:lpstr>
      <vt:lpstr>'ВО 21-12 общеобмен'!Заголовки_для_печати</vt:lpstr>
      <vt:lpstr>'ВО 21-12; ВКОП 21-12'!Заголовки_для_печати</vt:lpstr>
      <vt:lpstr>'ВР 12-26'!Заголовки_для_печати</vt:lpstr>
      <vt:lpstr>'ВР 130-28 ВЫСОКОГО давления'!Заголовки_для_печати</vt:lpstr>
      <vt:lpstr>'ВР 140-15 ВЫСОКОГО давления'!Заголовки_для_печати</vt:lpstr>
      <vt:lpstr>'ВР 280-46 СРЕДНЕГО давления'!Заголовки_для_печати</vt:lpstr>
      <vt:lpstr>'ВР 6-13; ВР 6-20; ВЦ 5-35; 5-45'!Заголовки_для_печати</vt:lpstr>
      <vt:lpstr>'ВР 80-75 НИЗКОГО давления'!Заголовки_для_печати</vt:lpstr>
      <vt:lpstr>'ВЦП 7-40 ПЫЛЕВЫЕ'!Заголовки_для_печати</vt:lpstr>
      <vt:lpstr>'ГИБКИЕ ВСТАВКИ И ВИБРОИЗОЛЯТОРЫ'!Заголовки_для_печати</vt:lpstr>
      <vt:lpstr>'ДЫМОСОСЫ Д,ДН '!Заголовки_для_печати</vt:lpstr>
      <vt:lpstr>'КАНАЛЬНЫЕ ВКК'!Заголовки_для_печати</vt:lpstr>
      <vt:lpstr>'КАНАЛЬНЫЕ ВКП'!Заголовки_для_печати</vt:lpstr>
      <vt:lpstr>'Нагреватели канальные'!Заголовки_для_печати</vt:lpstr>
      <vt:lpstr>'СПЕЦИАЛЬНЫЕ ВКП'!Заголовки_для_печати</vt:lpstr>
      <vt:lpstr>'СТАКАНЫ СТМ, ПОДДОНЫ, КЛАПАНЫ'!Заголовки_для_печати</vt:lpstr>
      <vt:lpstr>'ЧАСТОТНЫЕ ПРЕОБРАЗОВАТЕЛИ'!Заголовки_для_печати</vt:lpstr>
      <vt:lpstr>'Шумоглушители, фильтры, клапана'!Заголовки_для_печати</vt:lpstr>
      <vt:lpstr>'ШУМОИЗОЛИРОВАННЫЕ ВКП-Ш'!Заголовки_для_печати</vt:lpstr>
      <vt:lpstr>'YWF КОМПАКТНЫЕ ОСЕВЫЕ'!Область_печати</vt:lpstr>
      <vt:lpstr>'ВЕНТИЛЯТОРЫ ВД,ВДН'!Область_печати</vt:lpstr>
      <vt:lpstr>ВКР!Область_печати</vt:lpstr>
      <vt:lpstr>ВКРС!Область_печати</vt:lpstr>
      <vt:lpstr>'ВКРФ РВ'!Область_печати</vt:lpstr>
      <vt:lpstr>'ВКРФ-м ДУ'!Область_печати</vt:lpstr>
      <vt:lpstr>ВМК!Область_печати</vt:lpstr>
      <vt:lpstr>ВМЭ_взрывозащищенные!Область_печати</vt:lpstr>
      <vt:lpstr>'ВО 06-300, ВС 10-400 ОСЕВЫЕ'!Область_печати</vt:lpstr>
      <vt:lpstr>'ВО 13-284'!Область_печати</vt:lpstr>
      <vt:lpstr>'ВО 21-12 общеобмен'!Область_печати</vt:lpstr>
      <vt:lpstr>'ВО 21-12; ВКОП 21-12'!Область_печати</vt:lpstr>
      <vt:lpstr>'ВР 12-26'!Область_печати</vt:lpstr>
      <vt:lpstr>'ВР 130-28 ВЫСОКОГО давления'!Область_печати</vt:lpstr>
      <vt:lpstr>'ВР 140-15 ВЫСОКОГО давления'!Область_печати</vt:lpstr>
      <vt:lpstr>'ВР 280-46 СРЕДНЕГО давления'!Область_печати</vt:lpstr>
      <vt:lpstr>'ВР 6-13; ВР 6-20; ВЦ 5-35; 5-45'!Область_печати</vt:lpstr>
      <vt:lpstr>'ВР 80-75 НИЗКОГО давления'!Область_печати</vt:lpstr>
      <vt:lpstr>'ВРз ДУ СРЕДНЕГО давления'!Область_печати</vt:lpstr>
      <vt:lpstr>'ВРм ДУ НИЗКОГО давления'!Область_печати</vt:lpstr>
      <vt:lpstr>'ВЦП 7-40 ПЫЛЕВЫЕ'!Область_печати</vt:lpstr>
      <vt:lpstr>'ГИБКИЕ ВСТАВКИ И ВИБРОИЗОЛЯТОРЫ'!Область_печати</vt:lpstr>
      <vt:lpstr>'ДЫМОСОСЫ Д,ДН '!Область_печати</vt:lpstr>
      <vt:lpstr>'КАНАЛЬНЫЕ ВКК'!Область_печати</vt:lpstr>
      <vt:lpstr>'КАНАЛЬНЫЕ ВКП'!Область_печати</vt:lpstr>
      <vt:lpstr>'Компактные ПВУ KIT'!Область_печати</vt:lpstr>
      <vt:lpstr>'Нагреватели канальные'!Область_печати</vt:lpstr>
      <vt:lpstr>'Противопожарные клапаны'!Область_печати</vt:lpstr>
      <vt:lpstr>Содержание!Область_печати</vt:lpstr>
      <vt:lpstr>'СПЕЦИАЛЬНЫЕ ВКП'!Область_печати</vt:lpstr>
      <vt:lpstr>'СТАКАНЫ СТМ, ПОДДОНЫ, КЛАПАНЫ'!Область_печати</vt:lpstr>
      <vt:lpstr>'ЧАСТОТНЫЕ ПРЕОБРАЗОВАТЕЛИ'!Область_печати</vt:lpstr>
      <vt:lpstr>'Шумоглушители, фильтры, клапана'!Область_печати</vt:lpstr>
      <vt:lpstr>'ШУМОИЗОЛИРОВАННЫЕ ВКП-Ш'!Область_печати</vt:lpstr>
      <vt:lpstr>'Щиты управления'!Область_печати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</dc:creator>
  <cp:lastModifiedBy>Ефанов Александр Геннадьевич</cp:lastModifiedBy>
  <cp:lastPrinted>2020-10-26T14:33:14Z</cp:lastPrinted>
  <dcterms:created xsi:type="dcterms:W3CDTF">2008-04-29T05:26:15Z</dcterms:created>
  <dcterms:modified xsi:type="dcterms:W3CDTF">2024-04-12T07:29:43Z</dcterms:modified>
</cp:coreProperties>
</file>